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<sst xmlns="http://schemas.openxmlformats.org/spreadsheetml/2006/main" count="155" uniqueCount="88">
  <si>
    <t xml:space="preserve">Prognos/utfall 2025 och Budget 2026</t>
  </si>
  <si>
    <t xml:space="preserve"> </t>
  </si>
  <si>
    <t xml:space="preserve">Tkr</t>
  </si>
  <si>
    <t xml:space="preserve">Prel</t>
  </si>
  <si>
    <t xml:space="preserve">Utfall 2025</t>
  </si>
  <si>
    <t xml:space="preserve">Resultat</t>
  </si>
  <si>
    <t xml:space="preserve">Prognos</t>
  </si>
  <si>
    <t xml:space="preserve">Budget</t>
  </si>
  <si>
    <t xml:space="preserve">mot</t>
  </si>
  <si>
    <t xml:space="preserve">Utfall 2024</t>
  </si>
  <si>
    <t xml:space="preserve">20250930</t>
  </si>
  <si>
    <t xml:space="preserve">2025  10-12</t>
  </si>
  <si>
    <t xml:space="preserve"> 2025</t>
  </si>
  <si>
    <t xml:space="preserve"> 2026</t>
  </si>
  <si>
    <t xml:space="preserve">Budget 2026</t>
  </si>
  <si>
    <t xml:space="preserve">Intäkter</t>
  </si>
  <si>
    <t xml:space="preserve">Övr fsg kansli</t>
  </si>
  <si>
    <t xml:space="preserve">Skåp, el</t>
  </si>
  <si>
    <t xml:space="preserve">Range</t>
  </si>
  <si>
    <t xml:space="preserve">Rumsuthyrning</t>
  </si>
  <si>
    <t xml:space="preserve">Camping</t>
  </si>
  <si>
    <t xml:space="preserve">Tävlingsavgifter</t>
  </si>
  <si>
    <t xml:space="preserve">Medl.avg.</t>
  </si>
  <si>
    <t xml:space="preserve">Greenfee</t>
  </si>
  <si>
    <t xml:space="preserve">Företagsgolf</t>
  </si>
  <si>
    <t xml:space="preserve">Sponsring</t>
  </si>
  <si>
    <t xml:space="preserve">Intäkter skog</t>
  </si>
  <si>
    <t xml:space="preserve">Hyresintäkter</t>
  </si>
  <si>
    <t xml:space="preserve">Vinst fsg maskiner</t>
  </si>
  <si>
    <t xml:space="preserve">Kom. Bidrag</t>
  </si>
  <si>
    <t xml:space="preserve">Sponsorhuset</t>
  </si>
  <si>
    <t xml:space="preserve">Övr. intäkter</t>
  </si>
  <si>
    <t xml:space="preserve">Summa intäkter</t>
  </si>
  <si>
    <t xml:space="preserve">Råvaror Material</t>
  </si>
  <si>
    <t xml:space="preserve">Varor restaurang</t>
  </si>
  <si>
    <t xml:space="preserve">Material</t>
  </si>
  <si>
    <t xml:space="preserve">Kstn tävlingar</t>
  </si>
  <si>
    <t xml:space="preserve">Legoarb. Underentr.</t>
  </si>
  <si>
    <t xml:space="preserve">Summa råvaror material</t>
  </si>
  <si>
    <t xml:space="preserve">Övriga externa kostnader</t>
  </si>
  <si>
    <t xml:space="preserve">Arrende</t>
  </si>
  <si>
    <t xml:space="preserve">El</t>
  </si>
  <si>
    <t xml:space="preserve">Renhållning</t>
  </si>
  <si>
    <t xml:space="preserve">Rep. Fastighet</t>
  </si>
  <si>
    <t xml:space="preserve">Maskinhyror</t>
  </si>
  <si>
    <t xml:space="preserve">Drivmedel</t>
  </si>
  <si>
    <t xml:space="preserve">Vatten</t>
  </si>
  <si>
    <t xml:space="preserve">Förbr.inv/Bevatt.</t>
  </si>
  <si>
    <t xml:space="preserve">Förbr.matr</t>
  </si>
  <si>
    <t xml:space="preserve">Golfbollar</t>
  </si>
  <si>
    <t xml:space="preserve">Arbetskläder</t>
  </si>
  <si>
    <t xml:space="preserve">Rep. Inv</t>
  </si>
  <si>
    <t xml:space="preserve">Resekostnader</t>
  </si>
  <si>
    <t xml:space="preserve">Fordon skatt förs.</t>
  </si>
  <si>
    <t xml:space="preserve">Leasing</t>
  </si>
  <si>
    <t xml:space="preserve">Utbildning</t>
  </si>
  <si>
    <t xml:space="preserve">Representation</t>
  </si>
  <si>
    <t xml:space="preserve">Annonser</t>
  </si>
  <si>
    <t xml:space="preserve">Sponsorskyltar</t>
  </si>
  <si>
    <t xml:space="preserve">Kostn FINQR</t>
  </si>
  <si>
    <t xml:space="preserve">Kontorsmatr.</t>
  </si>
  <si>
    <t xml:space="preserve">Trycksaker</t>
  </si>
  <si>
    <t xml:space="preserve">Datakostnader</t>
  </si>
  <si>
    <t xml:space="preserve">Tel. porto</t>
  </si>
  <si>
    <t xml:space="preserve">Försäkringar</t>
  </si>
  <si>
    <t xml:space="preserve">Övr. kostnader</t>
  </si>
  <si>
    <t xml:space="preserve">Startavgift</t>
  </si>
  <si>
    <t xml:space="preserve">Seriespel</t>
  </si>
  <si>
    <t xml:space="preserve">Årsavgifter</t>
  </si>
  <si>
    <t xml:space="preserve">Priser</t>
  </si>
  <si>
    <t xml:space="preserve">Sponsorkstn.</t>
  </si>
  <si>
    <t xml:space="preserve">Adm. Tjänster</t>
  </si>
  <si>
    <t xml:space="preserve">Möten</t>
  </si>
  <si>
    <t xml:space="preserve">Bankkostnad</t>
  </si>
  <si>
    <t xml:space="preserve">Övr främ tjänster</t>
  </si>
  <si>
    <t xml:space="preserve">Tillsynsavg.</t>
  </si>
  <si>
    <t xml:space="preserve">Tidskrifter</t>
  </si>
  <si>
    <t xml:space="preserve">Medl avg SGF</t>
  </si>
  <si>
    <t xml:space="preserve">Övriga kostnader</t>
  </si>
  <si>
    <t xml:space="preserve">Summa övr. kostn.</t>
  </si>
  <si>
    <t xml:space="preserve">Löner</t>
  </si>
  <si>
    <t xml:space="preserve">Personalkostn.</t>
  </si>
  <si>
    <t xml:space="preserve">Summa kostnader</t>
  </si>
  <si>
    <t xml:space="preserve">Resultat före finansiella kostn</t>
  </si>
  <si>
    <t xml:space="preserve">Räntor</t>
  </si>
  <si>
    <t xml:space="preserve">Resultat före avskrivningar</t>
  </si>
  <si>
    <t xml:space="preserve">Avskrivningar</t>
  </si>
  <si>
    <t xml:space="preserve">RESULTAT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</si>
</sst>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1D]MMM/YY"/>
    <numFmt numFmtId="166" formatCode="@"/>
    <numFmt numFmtId="167" formatCode="General"/>
    <numFmt numFmtId="168" formatCode="#,##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C9211E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3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u val="single"/>
      <sz val="11"/>
      <name val="Calibri"/>
      <family val="2"/>
      <charset val="1"/>
    </font>
    <font>
      <b val="true"/>
      <u val="single"/>
      <sz val="12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  <fill>
      <patternFill patternType="solid">
        <fgColor rgb="FFFFE699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B85" colorId="64" zoomScale="100" zoomScaleNormal="100" zoomScalePageLayoutView="100" workbookViewId="0">
      <selection pane="topLeft" activeCell="I23" activeCellId="0" sqref="I23"/>
    </sheetView>
  </sheetViews>
  <sheetFormatPr defaultColWidth="9.3359375" defaultRowHeight="14.25" zeroHeight="false" outlineLevelRow="0" outlineLevelCol="0"/>
  <cols>
    <col collapsed="false" customWidth="true" hidden="false" outlineLevel="0" max="1" min="1" style="0" width="3.98"/>
    <col collapsed="false" customWidth="true" hidden="false" outlineLevel="0" max="2" min="2" style="1" width="8.14"/>
    <col collapsed="false" customWidth="true" hidden="false" outlineLevel="0" max="3" min="3" style="0" width="16.41"/>
    <col collapsed="false" customWidth="true" hidden="false" outlineLevel="0" max="4" min="4" style="0" width="2.42"/>
    <col collapsed="false" customWidth="true" hidden="false" outlineLevel="0" max="5" min="5" style="2" width="14.01"/>
    <col collapsed="false" customWidth="true" hidden="false" outlineLevel="0" max="6" min="6" style="0" width="2.71"/>
    <col collapsed="false" customWidth="true" hidden="false" outlineLevel="0" max="7" min="7" style="2" width="11.86"/>
    <col collapsed="false" customWidth="true" hidden="false" outlineLevel="0" max="8" min="8" style="0" width="2.57"/>
    <col collapsed="false" customWidth="true" hidden="false" outlineLevel="0" max="9" min="9" style="2" width="8.4"/>
    <col collapsed="false" customWidth="true" hidden="false" outlineLevel="0" max="10" min="10" style="0" width="3.14"/>
    <col collapsed="false" customWidth="true" hidden="false" outlineLevel="0" max="11" min="11" style="3" width="13.86"/>
    <col collapsed="false" customWidth="true" hidden="false" outlineLevel="0" max="12" min="12" style="0" width="3.42"/>
    <col collapsed="false" customWidth="true" hidden="false" outlineLevel="0" max="13" min="13" style="2" width="12.71"/>
    <col collapsed="false" customWidth="true" hidden="false" outlineLevel="0" max="14" min="14" style="0" width="3.3"/>
    <col collapsed="false" customWidth="true" hidden="false" outlineLevel="0" max="15" min="15" style="0" width="5.28"/>
  </cols>
  <sheetData>
    <row r="1" customFormat="false" ht="13.5" hidden="false" customHeight="true" outlineLevel="0" collapsed="false"/>
    <row r="2" customFormat="false" ht="14.25" hidden="false" customHeight="true" outlineLevel="0" collapsed="false">
      <c r="B2" s="4" t="s">
        <v>0</v>
      </c>
      <c r="E2" s="5"/>
      <c r="G2" s="6" t="s">
        <v>1</v>
      </c>
    </row>
    <row r="3" customFormat="false" ht="14.25" hidden="false" customHeight="true" outlineLevel="0" collapsed="false">
      <c r="B3" s="1" t="s">
        <v>2</v>
      </c>
      <c r="G3" s="7" t="s">
        <v>1</v>
      </c>
      <c r="K3" s="8" t="s">
        <v>3</v>
      </c>
      <c r="L3" s="9" t="s">
        <v>1</v>
      </c>
      <c r="M3" s="8" t="s">
        <v>1</v>
      </c>
      <c r="N3" s="9" t="s">
        <v>1</v>
      </c>
      <c r="P3" s="0" t="s">
        <v>4</v>
      </c>
    </row>
    <row r="4" customFormat="false" ht="14.25" hidden="false" customHeight="true" outlineLevel="0" collapsed="false">
      <c r="G4" s="2" t="s">
        <v>5</v>
      </c>
      <c r="I4" s="2" t="s">
        <v>6</v>
      </c>
      <c r="K4" s="10" t="s">
        <v>5</v>
      </c>
      <c r="L4" s="9"/>
      <c r="M4" s="11" t="s">
        <v>7</v>
      </c>
      <c r="N4" s="9"/>
      <c r="P4" s="0" t="s">
        <v>8</v>
      </c>
    </row>
    <row r="5" customFormat="false" ht="14.25" hidden="false" customHeight="true" outlineLevel="0" collapsed="false">
      <c r="D5" s="12"/>
      <c r="E5" s="13" t="s">
        <v>9</v>
      </c>
      <c r="F5" s="14"/>
      <c r="G5" s="15" t="s">
        <v>10</v>
      </c>
      <c r="H5" s="14"/>
      <c r="I5" s="13" t="s">
        <v>11</v>
      </c>
      <c r="J5" s="16"/>
      <c r="K5" s="17" t="s">
        <v>12</v>
      </c>
      <c r="L5" s="18"/>
      <c r="M5" s="19" t="s">
        <v>13</v>
      </c>
      <c r="N5" s="18"/>
      <c r="O5" s="16"/>
      <c r="P5" s="20" t="s">
        <v>14</v>
      </c>
    </row>
    <row r="6" customFormat="false" ht="14.25" hidden="false" customHeight="true" outlineLevel="0" collapsed="false">
      <c r="A6" s="21" t="s">
        <v>15</v>
      </c>
    </row>
    <row r="7" customFormat="false" ht="14.25" hidden="false" customHeight="true" outlineLevel="0" collapsed="false">
      <c r="B7" s="1" t="n">
        <v>3110</v>
      </c>
      <c r="C7" s="0" t="s">
        <v>16</v>
      </c>
      <c r="E7" s="22" t="n">
        <v>23</v>
      </c>
      <c r="G7" s="2" t="n">
        <v>24</v>
      </c>
      <c r="I7" s="2" t="n">
        <v>0</v>
      </c>
      <c r="K7" s="23" t="n">
        <f aca="false">SUM(G7:I7)</f>
        <v>24</v>
      </c>
      <c r="L7" s="24"/>
      <c r="M7" s="22" t="n">
        <v>0</v>
      </c>
      <c r="N7" s="24"/>
      <c r="P7" s="2" t="n">
        <f aca="false">SUM(K7-M7)</f>
        <v>24</v>
      </c>
    </row>
    <row r="8" customFormat="false" ht="14.25" hidden="false" customHeight="true" outlineLevel="0" collapsed="false">
      <c r="B8" s="1" t="n">
        <v>3140</v>
      </c>
      <c r="C8" s="0" t="s">
        <v>17</v>
      </c>
      <c r="E8" s="22" t="n">
        <v>53</v>
      </c>
      <c r="G8" s="2" t="n">
        <v>60</v>
      </c>
      <c r="I8" s="2" t="n">
        <v>0</v>
      </c>
      <c r="K8" s="23" t="n">
        <f aca="false">SUM(G8:I8)</f>
        <v>60</v>
      </c>
      <c r="L8" s="24"/>
      <c r="M8" s="22" t="n">
        <v>60</v>
      </c>
      <c r="N8" s="24"/>
      <c r="P8" s="2" t="n">
        <f aca="false">SUM(K8-M8)</f>
        <v>0</v>
      </c>
    </row>
    <row r="9" customFormat="false" ht="14.25" hidden="false" customHeight="true" outlineLevel="0" collapsed="false">
      <c r="B9" s="1" t="n">
        <v>3142</v>
      </c>
      <c r="C9" s="0" t="s">
        <v>18</v>
      </c>
      <c r="E9" s="22" t="n">
        <v>285</v>
      </c>
      <c r="G9" s="2" t="n">
        <v>322</v>
      </c>
      <c r="I9" s="2" t="n">
        <v>18</v>
      </c>
      <c r="J9" s="0" t="s">
        <v>1</v>
      </c>
      <c r="K9" s="23" t="n">
        <f aca="false">SUM(G9:I9)</f>
        <v>340</v>
      </c>
      <c r="L9" s="24"/>
      <c r="M9" s="22" t="n">
        <v>350</v>
      </c>
      <c r="N9" s="24"/>
      <c r="P9" s="2" t="n">
        <f aca="false">SUM(K9-M9)</f>
        <v>-10</v>
      </c>
    </row>
    <row r="10" customFormat="false" ht="14.25" hidden="false" customHeight="true" outlineLevel="0" collapsed="false">
      <c r="B10" s="1" t="n">
        <v>3146</v>
      </c>
      <c r="C10" s="0" t="s">
        <v>19</v>
      </c>
      <c r="E10" s="22" t="n">
        <v>6</v>
      </c>
      <c r="G10" s="2" t="n">
        <v>11</v>
      </c>
      <c r="I10" s="25" t="n">
        <v>0</v>
      </c>
      <c r="K10" s="23" t="n">
        <f aca="false">SUM(G10:I10)</f>
        <v>11</v>
      </c>
      <c r="L10" s="20"/>
      <c r="M10" s="22" t="n">
        <v>10</v>
      </c>
      <c r="N10" s="20"/>
      <c r="P10" s="2" t="n">
        <f aca="false">SUM(K10-M10)</f>
        <v>1</v>
      </c>
    </row>
    <row r="11" customFormat="false" ht="14.25" hidden="false" customHeight="true" outlineLevel="0" collapsed="false">
      <c r="B11" s="1" t="n">
        <v>3147</v>
      </c>
      <c r="C11" s="0" t="s">
        <v>20</v>
      </c>
      <c r="E11" s="22" t="n">
        <v>84</v>
      </c>
      <c r="G11" s="2" t="n">
        <v>139</v>
      </c>
      <c r="I11" s="2" t="n">
        <v>0</v>
      </c>
      <c r="K11" s="23" t="n">
        <f aca="false">SUM(G11:I11)</f>
        <v>139</v>
      </c>
      <c r="L11" s="24"/>
      <c r="M11" s="22" t="n">
        <v>170</v>
      </c>
      <c r="N11" s="24"/>
      <c r="P11" s="2" t="n">
        <f aca="false">SUM(K11-M11)</f>
        <v>-31</v>
      </c>
    </row>
    <row r="12" customFormat="false" ht="14.25" hidden="false" customHeight="true" outlineLevel="0" collapsed="false">
      <c r="B12" s="1" t="n">
        <v>3150</v>
      </c>
      <c r="C12" s="0" t="s">
        <v>21</v>
      </c>
      <c r="E12" s="22" t="n">
        <v>98</v>
      </c>
      <c r="G12" s="2" t="n">
        <v>63</v>
      </c>
      <c r="I12" s="2" t="n">
        <v>18</v>
      </c>
      <c r="K12" s="23" t="n">
        <f aca="false">SUM(G12:I12)</f>
        <v>81</v>
      </c>
      <c r="L12" s="24"/>
      <c r="M12" s="22" t="n">
        <v>80</v>
      </c>
      <c r="N12" s="24"/>
      <c r="P12" s="2" t="n">
        <f aca="false">SUM(K12-M12)</f>
        <v>1</v>
      </c>
    </row>
    <row r="13" customFormat="false" ht="14.25" hidden="false" customHeight="true" outlineLevel="0" collapsed="false">
      <c r="B13" s="1" t="n">
        <v>3210</v>
      </c>
      <c r="C13" s="0" t="s">
        <v>22</v>
      </c>
      <c r="E13" s="26" t="n">
        <v>3129</v>
      </c>
      <c r="F13" s="27"/>
      <c r="G13" s="28" t="n">
        <v>3580</v>
      </c>
      <c r="H13" s="27"/>
      <c r="I13" s="28" t="n">
        <v>20</v>
      </c>
      <c r="J13" s="27"/>
      <c r="K13" s="29" t="n">
        <f aca="false">SUM(G13:I13)</f>
        <v>3600</v>
      </c>
      <c r="L13" s="30" t="s">
        <v>1</v>
      </c>
      <c r="M13" s="26" t="n">
        <v>3800</v>
      </c>
      <c r="N13" s="24" t="s">
        <v>1</v>
      </c>
      <c r="P13" s="2" t="n">
        <f aca="false">SUM(K13-M13)</f>
        <v>-200</v>
      </c>
    </row>
    <row r="14" customFormat="false" ht="14.25" hidden="false" customHeight="true" outlineLevel="0" collapsed="false">
      <c r="B14" s="1" t="n">
        <v>3220</v>
      </c>
      <c r="C14" s="0" t="s">
        <v>23</v>
      </c>
      <c r="E14" s="26" t="n">
        <v>1531</v>
      </c>
      <c r="F14" s="27"/>
      <c r="G14" s="28" t="n">
        <v>1743</v>
      </c>
      <c r="H14" s="27"/>
      <c r="I14" s="28" t="n">
        <v>20</v>
      </c>
      <c r="J14" s="27"/>
      <c r="K14" s="29" t="n">
        <f aca="false">SUM(G14:I14)</f>
        <v>1763</v>
      </c>
      <c r="L14" s="30"/>
      <c r="M14" s="26" t="n">
        <v>1900</v>
      </c>
      <c r="N14" s="24"/>
      <c r="P14" s="2" t="n">
        <f aca="false">SUM(K14-M14)</f>
        <v>-137</v>
      </c>
    </row>
    <row r="15" customFormat="false" ht="14.25" hidden="false" customHeight="true" outlineLevel="0" collapsed="false">
      <c r="B15" s="1" t="n">
        <v>3221</v>
      </c>
      <c r="C15" s="0" t="s">
        <v>24</v>
      </c>
      <c r="E15" s="22" t="n">
        <v>0</v>
      </c>
      <c r="G15" s="2" t="n">
        <v>0</v>
      </c>
      <c r="I15" s="2" t="n">
        <v>0</v>
      </c>
      <c r="K15" s="23" t="n">
        <f aca="false">SUM(G15:I15)</f>
        <v>0</v>
      </c>
      <c r="L15" s="24"/>
      <c r="M15" s="22" t="n">
        <v>0</v>
      </c>
      <c r="N15" s="24"/>
      <c r="P15" s="2" t="n">
        <f aca="false">SUM(K15-M15)</f>
        <v>0</v>
      </c>
    </row>
    <row r="16" customFormat="false" ht="14.25" hidden="false" customHeight="true" outlineLevel="0" collapsed="false">
      <c r="B16" s="1" t="n">
        <v>3642</v>
      </c>
      <c r="C16" s="0" t="s">
        <v>25</v>
      </c>
      <c r="E16" s="31" t="n">
        <v>620</v>
      </c>
      <c r="G16" s="2" t="n">
        <v>673</v>
      </c>
      <c r="I16" s="2" t="n">
        <v>0</v>
      </c>
      <c r="K16" s="23" t="n">
        <f aca="false">SUM(G16:I16)</f>
        <v>673</v>
      </c>
      <c r="M16" s="22" t="n">
        <v>650</v>
      </c>
      <c r="P16" s="2" t="n">
        <f aca="false">SUM(K16-M16)</f>
        <v>23</v>
      </c>
    </row>
    <row r="17" customFormat="false" ht="14.25" hidden="false" customHeight="true" outlineLevel="0" collapsed="false">
      <c r="B17" s="1" t="n">
        <v>3690</v>
      </c>
      <c r="C17" s="0" t="s">
        <v>26</v>
      </c>
      <c r="E17" s="31" t="n">
        <v>245</v>
      </c>
      <c r="G17" s="2" t="n">
        <v>22</v>
      </c>
      <c r="I17" s="2" t="n">
        <v>0</v>
      </c>
      <c r="K17" s="23" t="n">
        <f aca="false">SUM(G17:I17)</f>
        <v>22</v>
      </c>
      <c r="M17" s="22" t="n">
        <v>50</v>
      </c>
      <c r="P17" s="2" t="n">
        <f aca="false">SUM(K17-M17)</f>
        <v>-28</v>
      </c>
    </row>
    <row r="18" customFormat="false" ht="14.25" hidden="false" customHeight="true" outlineLevel="0" collapsed="false">
      <c r="B18" s="1" t="n">
        <v>3911</v>
      </c>
      <c r="C18" s="0" t="s">
        <v>27</v>
      </c>
      <c r="E18" s="31" t="n">
        <v>6</v>
      </c>
      <c r="G18" s="2" t="n">
        <v>0</v>
      </c>
      <c r="I18" s="2" t="n">
        <v>0</v>
      </c>
      <c r="K18" s="23" t="n">
        <f aca="false">SUM(G18:I18)</f>
        <v>0</v>
      </c>
      <c r="M18" s="22" t="n">
        <v>0</v>
      </c>
      <c r="P18" s="2" t="n">
        <f aca="false">SUM(K18-M18)</f>
        <v>0</v>
      </c>
    </row>
    <row r="19" customFormat="false" ht="14.25" hidden="false" customHeight="true" outlineLevel="0" collapsed="false">
      <c r="B19" s="1" t="n">
        <v>3973</v>
      </c>
      <c r="C19" s="0" t="s">
        <v>28</v>
      </c>
      <c r="E19" s="31" t="n">
        <v>1</v>
      </c>
      <c r="G19" s="2" t="n">
        <v>175</v>
      </c>
      <c r="I19" s="2" t="n">
        <v>0</v>
      </c>
      <c r="K19" s="23" t="n">
        <f aca="false">SUM(G19:I19)</f>
        <v>175</v>
      </c>
      <c r="M19" s="22" t="n">
        <v>0</v>
      </c>
      <c r="P19" s="2" t="n">
        <f aca="false">SUM(K19-M19)</f>
        <v>175</v>
      </c>
    </row>
    <row r="20" customFormat="false" ht="14.25" hidden="false" customHeight="true" outlineLevel="0" collapsed="false">
      <c r="B20" s="1" t="n">
        <v>3987</v>
      </c>
      <c r="C20" s="0" t="s">
        <v>29</v>
      </c>
      <c r="E20" s="22" t="n">
        <v>76</v>
      </c>
      <c r="G20" s="2" t="n">
        <v>72</v>
      </c>
      <c r="I20" s="2" t="n">
        <v>0</v>
      </c>
      <c r="K20" s="23" t="n">
        <f aca="false">SUM(G20:I20)</f>
        <v>72</v>
      </c>
      <c r="L20" s="24"/>
      <c r="M20" s="22" t="n">
        <v>75</v>
      </c>
      <c r="N20" s="24"/>
      <c r="P20" s="2" t="n">
        <f aca="false">SUM(K20-M20)</f>
        <v>-3</v>
      </c>
    </row>
    <row r="21" customFormat="false" ht="14.25" hidden="false" customHeight="true" outlineLevel="0" collapsed="false">
      <c r="B21" s="1" t="n">
        <v>3988</v>
      </c>
      <c r="C21" s="0" t="s">
        <v>30</v>
      </c>
      <c r="E21" s="22" t="n">
        <v>3</v>
      </c>
      <c r="G21" s="2" t="n">
        <v>0</v>
      </c>
      <c r="I21" s="2" t="n">
        <v>0</v>
      </c>
      <c r="K21" s="23" t="n">
        <f aca="false">SUM(G21:I21)</f>
        <v>0</v>
      </c>
      <c r="L21" s="24"/>
      <c r="M21" s="22" t="n">
        <v>2</v>
      </c>
      <c r="N21" s="24"/>
      <c r="P21" s="2" t="n">
        <f aca="false">SUM(K21-M21)</f>
        <v>-2</v>
      </c>
    </row>
    <row r="22" customFormat="false" ht="14.25" hidden="false" customHeight="true" outlineLevel="0" collapsed="false">
      <c r="B22" s="1" t="n">
        <v>3990</v>
      </c>
      <c r="C22" s="0" t="s">
        <v>31</v>
      </c>
      <c r="E22" s="22" t="n">
        <v>23</v>
      </c>
      <c r="G22" s="2" t="n">
        <v>39</v>
      </c>
      <c r="I22" s="2" t="n">
        <v>10</v>
      </c>
      <c r="K22" s="23" t="n">
        <f aca="false">SUM(G22:I22)</f>
        <v>49</v>
      </c>
      <c r="L22" s="24"/>
      <c r="M22" s="22" t="n">
        <v>25</v>
      </c>
      <c r="N22" s="24"/>
      <c r="P22" s="2" t="n">
        <f aca="false">SUM(K22-M22)</f>
        <v>24</v>
      </c>
      <c r="Q22" s="32" t="s">
        <v>1</v>
      </c>
    </row>
    <row r="23" customFormat="false" ht="14.25" hidden="false" customHeight="true" outlineLevel="0" collapsed="false">
      <c r="E23" s="22"/>
      <c r="G23" s="2" t="s">
        <v>1</v>
      </c>
      <c r="K23" s="23" t="s">
        <v>1</v>
      </c>
      <c r="L23" s="24"/>
      <c r="M23" s="22"/>
      <c r="N23" s="24"/>
      <c r="P23" s="2" t="s">
        <v>1</v>
      </c>
    </row>
    <row r="24" customFormat="false" ht="14.25" hidden="false" customHeight="true" outlineLevel="0" collapsed="false">
      <c r="A24" s="33" t="s">
        <v>32</v>
      </c>
      <c r="E24" s="34" t="n">
        <f aca="false">SUM(E7:E22)</f>
        <v>6183</v>
      </c>
      <c r="F24" s="35"/>
      <c r="G24" s="36" t="n">
        <f aca="false">SUM(G7:G22)</f>
        <v>6923</v>
      </c>
      <c r="H24" s="35"/>
      <c r="I24" s="36" t="n">
        <f aca="false">SUM(I7:I22)</f>
        <v>86</v>
      </c>
      <c r="J24" s="35"/>
      <c r="K24" s="37" t="n">
        <f aca="false">SUM(K7:K22)</f>
        <v>7009</v>
      </c>
      <c r="L24" s="35"/>
      <c r="M24" s="34" t="n">
        <f aca="false">SUM(M7:M22)</f>
        <v>7172</v>
      </c>
      <c r="N24" s="38"/>
      <c r="O24" s="39"/>
      <c r="P24" s="2" t="n">
        <f aca="false">SUM(K24-M24)</f>
        <v>-163</v>
      </c>
    </row>
    <row r="25" customFormat="false" ht="14.25" hidden="false" customHeight="true" outlineLevel="0" collapsed="false">
      <c r="B25" s="33"/>
      <c r="E25" s="40"/>
      <c r="F25" s="24"/>
      <c r="G25" s="41"/>
      <c r="H25" s="24"/>
      <c r="I25" s="41"/>
      <c r="J25" s="24"/>
      <c r="K25" s="42"/>
      <c r="L25" s="24"/>
      <c r="M25" s="40"/>
      <c r="N25" s="20"/>
      <c r="P25" s="2"/>
    </row>
    <row r="26" customFormat="false" ht="14.25" hidden="false" customHeight="true" outlineLevel="0" collapsed="false">
      <c r="A26" s="21"/>
      <c r="B26" s="43" t="s">
        <v>33</v>
      </c>
      <c r="E26" s="31"/>
      <c r="K26" s="23"/>
      <c r="M26" s="31"/>
    </row>
    <row r="27" customFormat="false" ht="14.25" hidden="false" customHeight="true" outlineLevel="0" collapsed="false">
      <c r="B27" s="44" t="n">
        <v>4010</v>
      </c>
      <c r="C27" s="0" t="s">
        <v>34</v>
      </c>
      <c r="E27" s="31" t="n">
        <v>0</v>
      </c>
      <c r="F27" s="24"/>
      <c r="G27" s="25" t="n">
        <v>-3</v>
      </c>
      <c r="H27" s="24"/>
      <c r="I27" s="25" t="n">
        <v>0</v>
      </c>
      <c r="K27" s="23" t="n">
        <f aca="false">SUM(G27:I27)</f>
        <v>-3</v>
      </c>
      <c r="L27" s="21"/>
      <c r="M27" s="31" t="n">
        <v>0</v>
      </c>
      <c r="N27" s="21"/>
      <c r="P27" s="2" t="n">
        <f aca="false">SUM(K27-M27)</f>
        <v>-3</v>
      </c>
    </row>
    <row r="28" customFormat="false" ht="14.25" hidden="false" customHeight="true" outlineLevel="0" collapsed="false">
      <c r="B28" s="1" t="n">
        <v>4110</v>
      </c>
      <c r="C28" s="0" t="s">
        <v>35</v>
      </c>
      <c r="E28" s="31" t="n">
        <v>-551</v>
      </c>
      <c r="G28" s="2" t="n">
        <v>-488</v>
      </c>
      <c r="I28" s="2" t="n">
        <v>-40</v>
      </c>
      <c r="J28" s="0" t="s">
        <v>1</v>
      </c>
      <c r="K28" s="23" t="n">
        <f aca="false">SUM(G28:I28)</f>
        <v>-528</v>
      </c>
      <c r="M28" s="31" t="n">
        <v>-550</v>
      </c>
      <c r="P28" s="2" t="n">
        <f aca="false">SUM(K28-M28)</f>
        <v>22</v>
      </c>
    </row>
    <row r="29" customFormat="false" ht="14.25" hidden="false" customHeight="true" outlineLevel="0" collapsed="false">
      <c r="B29" s="1" t="n">
        <v>4120</v>
      </c>
      <c r="C29" s="0" t="s">
        <v>36</v>
      </c>
      <c r="E29" s="31" t="n">
        <v>0</v>
      </c>
      <c r="G29" s="2" t="n">
        <v>-43</v>
      </c>
      <c r="I29" s="2" t="n">
        <v>0</v>
      </c>
      <c r="K29" s="23" t="n">
        <f aca="false">SUM(G29:I29)</f>
        <v>-43</v>
      </c>
      <c r="M29" s="31" t="n">
        <v>-60</v>
      </c>
      <c r="P29" s="2" t="n">
        <f aca="false">SUM(K29-M29)</f>
        <v>17</v>
      </c>
    </row>
    <row r="30" customFormat="false" ht="14.25" hidden="false" customHeight="true" outlineLevel="0" collapsed="false">
      <c r="B30" s="1" t="n">
        <v>4600</v>
      </c>
      <c r="C30" s="0" t="s">
        <v>37</v>
      </c>
      <c r="E30" s="22" t="n">
        <v>0</v>
      </c>
      <c r="G30" s="25" t="n">
        <v>0</v>
      </c>
      <c r="H30" s="24"/>
      <c r="I30" s="25" t="n">
        <v>-63</v>
      </c>
      <c r="K30" s="23" t="n">
        <f aca="false">SUM(G30:I30)</f>
        <v>-63</v>
      </c>
      <c r="L30" s="20"/>
      <c r="M30" s="22" t="n">
        <v>-80</v>
      </c>
      <c r="N30" s="24" t="s">
        <v>1</v>
      </c>
      <c r="P30" s="2" t="n">
        <f aca="false">SUM(K30-M30)</f>
        <v>17</v>
      </c>
      <c r="Q30" s="32" t="s">
        <v>1</v>
      </c>
    </row>
    <row r="31" customFormat="false" ht="14.25" hidden="false" customHeight="true" outlineLevel="0" collapsed="false">
      <c r="E31" s="31"/>
      <c r="K31" s="23"/>
      <c r="M31" s="31"/>
      <c r="P31" s="2" t="s">
        <v>1</v>
      </c>
    </row>
    <row r="32" customFormat="false" ht="14.25" hidden="false" customHeight="true" outlineLevel="0" collapsed="false">
      <c r="A32" s="21" t="s">
        <v>38</v>
      </c>
      <c r="B32" s="43"/>
      <c r="E32" s="45" t="n">
        <f aca="false">SUM(E27:E31)</f>
        <v>-551</v>
      </c>
      <c r="F32" s="46" t="s">
        <v>1</v>
      </c>
      <c r="G32" s="46" t="n">
        <f aca="false">SUM(G27:G31)</f>
        <v>-534</v>
      </c>
      <c r="H32" s="46" t="s">
        <v>1</v>
      </c>
      <c r="I32" s="46" t="n">
        <f aca="false">SUM(I27:I31)</f>
        <v>-103</v>
      </c>
      <c r="J32" s="46" t="s">
        <v>1</v>
      </c>
      <c r="K32" s="47" t="n">
        <f aca="false">SUM(K27:K31)</f>
        <v>-637</v>
      </c>
      <c r="L32" s="46" t="s">
        <v>1</v>
      </c>
      <c r="M32" s="45" t="n">
        <f aca="false">SUM(M27:M31)</f>
        <v>-690</v>
      </c>
      <c r="N32" s="48"/>
      <c r="O32" s="39"/>
      <c r="P32" s="2" t="n">
        <f aca="false">SUM(K32-M32)</f>
        <v>53</v>
      </c>
    </row>
    <row r="33" customFormat="false" ht="14.25" hidden="false" customHeight="true" outlineLevel="0" collapsed="false">
      <c r="A33" s="21"/>
      <c r="B33" s="43"/>
      <c r="E33" s="49"/>
      <c r="F33" s="49"/>
      <c r="G33" s="49"/>
      <c r="H33" s="49"/>
      <c r="I33" s="49"/>
      <c r="J33" s="49"/>
      <c r="K33" s="50"/>
      <c r="L33" s="49"/>
      <c r="M33" s="49"/>
      <c r="N33" s="51"/>
      <c r="O33" s="52"/>
      <c r="P33" s="49"/>
    </row>
    <row r="34" customFormat="false" ht="14.25" hidden="false" customHeight="true" outlineLevel="0" collapsed="false">
      <c r="A34" s="21"/>
      <c r="B34" s="43"/>
      <c r="E34" s="49"/>
      <c r="F34" s="49"/>
      <c r="G34" s="49"/>
      <c r="H34" s="49"/>
      <c r="I34" s="49"/>
      <c r="J34" s="49"/>
      <c r="K34" s="50"/>
      <c r="L34" s="49"/>
      <c r="M34" s="49"/>
      <c r="N34" s="51"/>
      <c r="O34" s="52"/>
      <c r="P34" s="49"/>
    </row>
    <row r="35" customFormat="false" ht="14.25" hidden="false" customHeight="true" outlineLevel="0" collapsed="false">
      <c r="A35" s="21"/>
      <c r="B35" s="43"/>
      <c r="E35" s="49"/>
      <c r="F35" s="49"/>
      <c r="G35" s="49"/>
      <c r="H35" s="49"/>
      <c r="I35" s="49"/>
      <c r="J35" s="49"/>
      <c r="K35" s="50"/>
      <c r="L35" s="49"/>
      <c r="M35" s="49"/>
      <c r="N35" s="51"/>
      <c r="O35" s="52"/>
      <c r="P35" s="49"/>
    </row>
    <row r="36" customFormat="false" ht="14.25" hidden="false" customHeight="true" outlineLevel="0" collapsed="false">
      <c r="A36" s="21"/>
      <c r="B36" s="43"/>
      <c r="E36" s="49"/>
      <c r="F36" s="49"/>
      <c r="G36" s="49"/>
      <c r="H36" s="49"/>
      <c r="I36" s="49"/>
      <c r="J36" s="49"/>
      <c r="K36" s="50"/>
      <c r="L36" s="49"/>
      <c r="M36" s="49"/>
      <c r="N36" s="51"/>
      <c r="O36" s="52"/>
      <c r="P36" s="49"/>
    </row>
    <row r="37" customFormat="false" ht="14.25" hidden="false" customHeight="true" outlineLevel="0" collapsed="false">
      <c r="A37" s="21"/>
      <c r="B37" s="43"/>
      <c r="E37" s="49"/>
      <c r="F37" s="49"/>
      <c r="G37" s="49"/>
      <c r="H37" s="49"/>
      <c r="I37" s="49"/>
      <c r="J37" s="49"/>
      <c r="K37" s="50"/>
      <c r="L37" s="49"/>
      <c r="M37" s="49"/>
      <c r="N37" s="51"/>
      <c r="O37" s="52"/>
      <c r="P37" s="49"/>
    </row>
    <row r="38" customFormat="false" ht="6" hidden="false" customHeight="true" outlineLevel="0" collapsed="false">
      <c r="A38" s="21"/>
      <c r="B38" s="43"/>
      <c r="E38" s="49"/>
      <c r="F38" s="49"/>
      <c r="G38" s="49"/>
      <c r="H38" s="49"/>
      <c r="I38" s="49"/>
      <c r="J38" s="49"/>
      <c r="K38" s="50"/>
      <c r="L38" s="49"/>
      <c r="M38" s="49"/>
      <c r="N38" s="51"/>
      <c r="O38" s="52"/>
      <c r="P38" s="49"/>
    </row>
    <row r="39" customFormat="false" ht="13.5" hidden="false" customHeight="true" outlineLevel="0" collapsed="false">
      <c r="A39" s="21" t="s">
        <v>39</v>
      </c>
      <c r="B39" s="43"/>
      <c r="L39" s="21"/>
    </row>
    <row r="40" customFormat="false" ht="12" hidden="false" customHeight="true" outlineLevel="0" collapsed="false">
      <c r="B40" s="1" t="n">
        <v>5010</v>
      </c>
      <c r="C40" s="0" t="s">
        <v>40</v>
      </c>
      <c r="E40" s="31" t="n">
        <v>0</v>
      </c>
      <c r="G40" s="2" t="n">
        <v>0</v>
      </c>
      <c r="I40" s="2" t="n">
        <v>0</v>
      </c>
      <c r="K40" s="23" t="n">
        <f aca="false">SUM(G40:I40)</f>
        <v>0</v>
      </c>
      <c r="M40" s="31" t="n">
        <v>0</v>
      </c>
      <c r="P40" s="2" t="n">
        <f aca="false">SUM(K40-M40)</f>
        <v>0</v>
      </c>
    </row>
    <row r="41" customFormat="false" ht="12" hidden="false" customHeight="true" outlineLevel="0" collapsed="false">
      <c r="B41" s="1" t="n">
        <v>5120</v>
      </c>
      <c r="C41" s="0" t="s">
        <v>41</v>
      </c>
      <c r="E41" s="31" t="n">
        <v>-221</v>
      </c>
      <c r="G41" s="2" t="n">
        <v>-226</v>
      </c>
      <c r="I41" s="2" t="n">
        <v>-70</v>
      </c>
      <c r="K41" s="23" t="n">
        <f aca="false">SUM(G41:I41)</f>
        <v>-296</v>
      </c>
      <c r="M41" s="31" t="n">
        <v>-330</v>
      </c>
      <c r="P41" s="2" t="n">
        <f aca="false">SUM(K41-M41)</f>
        <v>34</v>
      </c>
    </row>
    <row r="42" customFormat="false" ht="12" hidden="false" customHeight="true" outlineLevel="0" collapsed="false">
      <c r="B42" s="1" t="n">
        <v>5160</v>
      </c>
      <c r="C42" s="0" t="s">
        <v>42</v>
      </c>
      <c r="E42" s="31" t="n">
        <v>-57</v>
      </c>
      <c r="G42" s="2" t="n">
        <v>-32</v>
      </c>
      <c r="I42" s="2" t="n">
        <v>-17</v>
      </c>
      <c r="K42" s="23" t="n">
        <f aca="false">SUM(G42:I42)</f>
        <v>-49</v>
      </c>
      <c r="M42" s="31" t="n">
        <v>-50</v>
      </c>
      <c r="P42" s="2" t="n">
        <f aca="false">SUM(K42-M42)</f>
        <v>1</v>
      </c>
    </row>
    <row r="43" customFormat="false" ht="12" hidden="false" customHeight="true" outlineLevel="0" collapsed="false">
      <c r="B43" s="1" t="n">
        <v>5170</v>
      </c>
      <c r="C43" s="0" t="s">
        <v>43</v>
      </c>
      <c r="E43" s="31" t="n">
        <v>-67</v>
      </c>
      <c r="G43" s="2" t="n">
        <v>-7</v>
      </c>
      <c r="I43" s="2" t="n">
        <v>-10</v>
      </c>
      <c r="K43" s="23" t="n">
        <f aca="false">SUM(G43:I43)</f>
        <v>-17</v>
      </c>
      <c r="M43" s="31" t="n">
        <v>-40</v>
      </c>
      <c r="P43" s="2" t="n">
        <f aca="false">SUM(K43-M43)</f>
        <v>23</v>
      </c>
      <c r="Q43" s="32" t="s">
        <v>1</v>
      </c>
    </row>
    <row r="44" customFormat="false" ht="12" hidden="false" customHeight="true" outlineLevel="0" collapsed="false">
      <c r="B44" s="1" t="n">
        <v>5210</v>
      </c>
      <c r="C44" s="0" t="s">
        <v>44</v>
      </c>
      <c r="E44" s="31" t="n">
        <v>-6</v>
      </c>
      <c r="G44" s="2" t="n">
        <v>-5</v>
      </c>
      <c r="I44" s="2" t="n">
        <v>-4</v>
      </c>
      <c r="K44" s="23" t="n">
        <f aca="false">SUM(G44:I44)</f>
        <v>-9</v>
      </c>
      <c r="M44" s="31" t="n">
        <v>-10</v>
      </c>
      <c r="P44" s="2" t="n">
        <f aca="false">SUM(K44-M44)</f>
        <v>1</v>
      </c>
    </row>
    <row r="45" customFormat="false" ht="12.75" hidden="false" customHeight="true" outlineLevel="0" collapsed="false">
      <c r="B45" s="1" t="n">
        <v>5360</v>
      </c>
      <c r="C45" s="0" t="s">
        <v>45</v>
      </c>
      <c r="E45" s="31" t="n">
        <v>-230</v>
      </c>
      <c r="G45" s="2" t="n">
        <v>-178</v>
      </c>
      <c r="I45" s="2" t="n">
        <v>-40</v>
      </c>
      <c r="K45" s="23" t="n">
        <f aca="false">SUM(G45:I45)</f>
        <v>-218</v>
      </c>
      <c r="M45" s="31" t="n">
        <v>-200</v>
      </c>
      <c r="P45" s="2" t="n">
        <f aca="false">SUM(K45-M45)</f>
        <v>-18</v>
      </c>
    </row>
    <row r="46" customFormat="false" ht="12" hidden="false" customHeight="true" outlineLevel="0" collapsed="false">
      <c r="B46" s="1" t="n">
        <v>5380</v>
      </c>
      <c r="C46" s="0" t="s">
        <v>46</v>
      </c>
      <c r="E46" s="31" t="n">
        <v>-14</v>
      </c>
      <c r="G46" s="2" t="n">
        <v>-10</v>
      </c>
      <c r="I46" s="2" t="n">
        <v>-5</v>
      </c>
      <c r="K46" s="23" t="n">
        <f aca="false">SUM(G46:I46)</f>
        <v>-15</v>
      </c>
      <c r="M46" s="31" t="n">
        <v>-15</v>
      </c>
      <c r="P46" s="2" t="n">
        <f aca="false">SUM(K46-M46)</f>
        <v>0</v>
      </c>
    </row>
    <row r="47" customFormat="false" ht="12" hidden="false" customHeight="true" outlineLevel="0" collapsed="false">
      <c r="B47" s="1" t="n">
        <v>5410</v>
      </c>
      <c r="C47" s="0" t="s">
        <v>47</v>
      </c>
      <c r="E47" s="31" t="n">
        <v>-27</v>
      </c>
      <c r="G47" s="2" t="n">
        <v>-13</v>
      </c>
      <c r="I47" s="2" t="n">
        <v>0</v>
      </c>
      <c r="K47" s="23" t="n">
        <f aca="false">SUM(G47:I47)</f>
        <v>-13</v>
      </c>
      <c r="M47" s="31" t="n">
        <v>-25</v>
      </c>
      <c r="P47" s="2" t="n">
        <f aca="false">SUM(K47-M47)</f>
        <v>12</v>
      </c>
    </row>
    <row r="48" customFormat="false" ht="12" hidden="false" customHeight="true" outlineLevel="0" collapsed="false">
      <c r="B48" s="1" t="n">
        <v>5412</v>
      </c>
      <c r="C48" s="0" t="s">
        <v>48</v>
      </c>
      <c r="E48" s="31" t="n">
        <v>-117</v>
      </c>
      <c r="G48" s="2" t="n">
        <v>-62</v>
      </c>
      <c r="I48" s="2" t="n">
        <v>-20</v>
      </c>
      <c r="K48" s="23" t="n">
        <f aca="false">SUM(G48:I48)</f>
        <v>-82</v>
      </c>
      <c r="M48" s="31" t="n">
        <v>-70</v>
      </c>
      <c r="P48" s="2" t="n">
        <f aca="false">SUM(K48-M48)</f>
        <v>-12</v>
      </c>
    </row>
    <row r="49" customFormat="false" ht="12" hidden="false" customHeight="true" outlineLevel="0" collapsed="false">
      <c r="B49" s="1" t="n">
        <v>5413</v>
      </c>
      <c r="C49" s="0" t="s">
        <v>49</v>
      </c>
      <c r="E49" s="31" t="n">
        <v>0</v>
      </c>
      <c r="G49" s="2" t="n">
        <v>0</v>
      </c>
      <c r="I49" s="2" t="n">
        <v>0</v>
      </c>
      <c r="K49" s="23" t="n">
        <f aca="false">SUM(G49:I49)</f>
        <v>0</v>
      </c>
      <c r="M49" s="31" t="n">
        <v>0</v>
      </c>
      <c r="P49" s="2" t="n">
        <f aca="false">SUM(K49-M49)</f>
        <v>0</v>
      </c>
    </row>
    <row r="50" customFormat="false" ht="12" hidden="false" customHeight="true" outlineLevel="0" collapsed="false">
      <c r="B50" s="1" t="n">
        <v>5480</v>
      </c>
      <c r="C50" s="0" t="s">
        <v>50</v>
      </c>
      <c r="E50" s="31" t="n">
        <v>-10</v>
      </c>
      <c r="G50" s="2" t="n">
        <v>-23</v>
      </c>
      <c r="I50" s="2" t="n">
        <v>0</v>
      </c>
      <c r="K50" s="23" t="n">
        <f aca="false">SUM(G50:I50)</f>
        <v>-23</v>
      </c>
      <c r="M50" s="31" t="n">
        <v>-20</v>
      </c>
      <c r="P50" s="2" t="n">
        <f aca="false">SUM(K50-M50)</f>
        <v>-3</v>
      </c>
    </row>
    <row r="51" customFormat="false" ht="12.75" hidden="false" customHeight="true" outlineLevel="0" collapsed="false">
      <c r="B51" s="1" t="n">
        <v>5510</v>
      </c>
      <c r="C51" s="0" t="s">
        <v>51</v>
      </c>
      <c r="E51" s="31" t="n">
        <v>-203</v>
      </c>
      <c r="G51" s="2" t="n">
        <v>-140</v>
      </c>
      <c r="I51" s="2" t="n">
        <v>-30</v>
      </c>
      <c r="K51" s="23" t="n">
        <f aca="false">SUM(G51:I51)</f>
        <v>-170</v>
      </c>
      <c r="M51" s="31" t="n">
        <v>-150</v>
      </c>
      <c r="P51" s="2" t="n">
        <f aca="false">SUM(K51-M51)</f>
        <v>-20</v>
      </c>
    </row>
    <row r="52" customFormat="false" ht="13.5" hidden="false" customHeight="true" outlineLevel="0" collapsed="false">
      <c r="B52" s="1" t="n">
        <v>5610</v>
      </c>
      <c r="C52" s="0" t="s">
        <v>52</v>
      </c>
      <c r="E52" s="31" t="n">
        <v>0</v>
      </c>
      <c r="G52" s="2" t="n">
        <v>0</v>
      </c>
      <c r="I52" s="2" t="n">
        <v>0</v>
      </c>
      <c r="K52" s="23" t="n">
        <f aca="false">SUM(G52:I52)</f>
        <v>0</v>
      </c>
      <c r="M52" s="31" t="n">
        <v>-5</v>
      </c>
      <c r="P52" s="2" t="n">
        <f aca="false">SUM(K52-M52)</f>
        <v>5</v>
      </c>
    </row>
    <row r="53" customFormat="false" ht="13.5" hidden="false" customHeight="true" outlineLevel="0" collapsed="false">
      <c r="B53" s="1" t="n">
        <v>5612</v>
      </c>
      <c r="C53" s="0" t="s">
        <v>53</v>
      </c>
      <c r="E53" s="31" t="n">
        <v>-2</v>
      </c>
      <c r="G53" s="2" t="n">
        <v>0</v>
      </c>
      <c r="I53" s="2" t="n">
        <v>-3</v>
      </c>
      <c r="K53" s="23" t="n">
        <f aca="false">SUM(G53:I53)</f>
        <v>-3</v>
      </c>
      <c r="M53" s="31" t="n">
        <v>-3</v>
      </c>
      <c r="P53" s="2" t="n">
        <f aca="false">SUM(K53-M53)</f>
        <v>0</v>
      </c>
    </row>
    <row r="54" customFormat="false" ht="13.5" hidden="false" customHeight="true" outlineLevel="0" collapsed="false">
      <c r="B54" s="1" t="n">
        <v>5615</v>
      </c>
      <c r="C54" s="0" t="s">
        <v>54</v>
      </c>
      <c r="E54" s="31" t="n">
        <v>-189</v>
      </c>
      <c r="G54" s="2" t="n">
        <v>-231</v>
      </c>
      <c r="I54" s="2" t="n">
        <v>-80</v>
      </c>
      <c r="J54" s="0" t="s">
        <v>1</v>
      </c>
      <c r="K54" s="23" t="n">
        <f aca="false">SUM(G54:I54)</f>
        <v>-311</v>
      </c>
      <c r="M54" s="31" t="n">
        <v>-350</v>
      </c>
      <c r="N54" s="0" t="s">
        <v>1</v>
      </c>
      <c r="P54" s="2" t="n">
        <f aca="false">SUM(K54-M54)</f>
        <v>39</v>
      </c>
      <c r="Q54" s="32" t="s">
        <v>1</v>
      </c>
    </row>
    <row r="55" customFormat="false" ht="13.5" hidden="false" customHeight="true" outlineLevel="0" collapsed="false">
      <c r="B55" s="1" t="n">
        <v>5810</v>
      </c>
      <c r="C55" s="0" t="s">
        <v>55</v>
      </c>
      <c r="E55" s="31" t="n">
        <v>0</v>
      </c>
      <c r="G55" s="2" t="n">
        <v>0</v>
      </c>
      <c r="I55" s="2" t="n">
        <v>0</v>
      </c>
      <c r="K55" s="23" t="n">
        <f aca="false">SUM(G55:I55)</f>
        <v>0</v>
      </c>
      <c r="M55" s="31" t="n">
        <v>-5</v>
      </c>
      <c r="P55" s="2" t="n">
        <f aca="false">SUM(K55-M55)</f>
        <v>5</v>
      </c>
    </row>
    <row r="56" customFormat="false" ht="13.5" hidden="false" customHeight="true" outlineLevel="0" collapsed="false">
      <c r="B56" s="1" t="n">
        <v>5832</v>
      </c>
      <c r="C56" s="0" t="s">
        <v>56</v>
      </c>
      <c r="E56" s="31" t="n">
        <v>-2</v>
      </c>
      <c r="G56" s="2" t="n">
        <v>0</v>
      </c>
      <c r="I56" s="2" t="n">
        <v>0</v>
      </c>
      <c r="K56" s="23" t="n">
        <f aca="false">SUM(G56:I56)</f>
        <v>0</v>
      </c>
      <c r="M56" s="31" t="n">
        <v>-5</v>
      </c>
      <c r="P56" s="2" t="n">
        <f aca="false">SUM(K56-M56)</f>
        <v>5</v>
      </c>
    </row>
    <row r="57" customFormat="false" ht="13.5" hidden="false" customHeight="true" outlineLevel="0" collapsed="false">
      <c r="B57" s="1" t="n">
        <v>5910</v>
      </c>
      <c r="C57" s="0" t="s">
        <v>57</v>
      </c>
      <c r="E57" s="31" t="n">
        <v>0</v>
      </c>
      <c r="G57" s="2" t="n">
        <v>0</v>
      </c>
      <c r="I57" s="2" t="n">
        <v>0</v>
      </c>
      <c r="K57" s="23" t="n">
        <f aca="false">SUM(G57:I57)</f>
        <v>0</v>
      </c>
      <c r="M57" s="31" t="n">
        <v>-10</v>
      </c>
      <c r="P57" s="2" t="n">
        <f aca="false">SUM(K57-M57)</f>
        <v>10</v>
      </c>
    </row>
    <row r="58" customFormat="false" ht="13.5" hidden="false" customHeight="true" outlineLevel="0" collapsed="false">
      <c r="B58" s="1" t="n">
        <v>5920</v>
      </c>
      <c r="C58" s="0" t="s">
        <v>58</v>
      </c>
      <c r="E58" s="31" t="n">
        <v>0</v>
      </c>
      <c r="G58" s="2" t="n">
        <v>0</v>
      </c>
      <c r="I58" s="2" t="n">
        <v>0</v>
      </c>
      <c r="K58" s="23" t="n">
        <f aca="false">SUM(G58:I58)</f>
        <v>0</v>
      </c>
      <c r="M58" s="31" t="n">
        <v>0</v>
      </c>
      <c r="P58" s="2" t="n">
        <f aca="false">SUM(K58-M58)</f>
        <v>0</v>
      </c>
    </row>
    <row r="59" customFormat="false" ht="13.5" hidden="false" customHeight="true" outlineLevel="0" collapsed="false">
      <c r="B59" s="1" t="n">
        <v>6060</v>
      </c>
      <c r="C59" s="0" t="s">
        <v>59</v>
      </c>
      <c r="E59" s="31" t="n">
        <v>-13</v>
      </c>
      <c r="G59" s="2" t="n">
        <v>-2</v>
      </c>
      <c r="I59" s="2" t="n">
        <v>0</v>
      </c>
      <c r="K59" s="23" t="n">
        <f aca="false">SUM(G59:I59)</f>
        <v>-2</v>
      </c>
      <c r="M59" s="31"/>
      <c r="P59" s="2"/>
    </row>
    <row r="60" customFormat="false" ht="13.5" hidden="false" customHeight="true" outlineLevel="0" collapsed="false">
      <c r="B60" s="1" t="n">
        <v>6110</v>
      </c>
      <c r="C60" s="0" t="s">
        <v>60</v>
      </c>
      <c r="E60" s="31" t="n">
        <v>-2</v>
      </c>
      <c r="G60" s="2" t="n">
        <v>-1</v>
      </c>
      <c r="I60" s="2" t="n">
        <v>0</v>
      </c>
      <c r="K60" s="23" t="n">
        <f aca="false">SUM(G60:I60)</f>
        <v>-1</v>
      </c>
      <c r="M60" s="31" t="n">
        <v>-5</v>
      </c>
      <c r="P60" s="2" t="n">
        <f aca="false">SUM(K60-M60)</f>
        <v>4</v>
      </c>
    </row>
    <row r="61" customFormat="false" ht="13.5" hidden="false" customHeight="true" outlineLevel="0" collapsed="false">
      <c r="B61" s="1" t="n">
        <v>6150</v>
      </c>
      <c r="C61" s="0" t="s">
        <v>61</v>
      </c>
      <c r="E61" s="31" t="n">
        <v>0</v>
      </c>
      <c r="G61" s="2" t="n">
        <v>0</v>
      </c>
      <c r="I61" s="2" t="n">
        <v>0</v>
      </c>
      <c r="K61" s="23" t="n">
        <f aca="false">SUM(G61:I61)</f>
        <v>0</v>
      </c>
      <c r="M61" s="31" t="n">
        <v>-5</v>
      </c>
      <c r="P61" s="2" t="n">
        <f aca="false">SUM(K61-M61)</f>
        <v>5</v>
      </c>
    </row>
    <row r="62" customFormat="false" ht="13.5" hidden="false" customHeight="true" outlineLevel="0" collapsed="false">
      <c r="B62" s="1" t="n">
        <v>6160</v>
      </c>
      <c r="C62" s="0" t="s">
        <v>62</v>
      </c>
      <c r="E62" s="31" t="n">
        <v>-36</v>
      </c>
      <c r="G62" s="2" t="n">
        <v>-14</v>
      </c>
      <c r="I62" s="2" t="n">
        <v>-19</v>
      </c>
      <c r="K62" s="23" t="n">
        <f aca="false">SUM(G62:I62)</f>
        <v>-33</v>
      </c>
      <c r="M62" s="31" t="n">
        <v>-40</v>
      </c>
      <c r="P62" s="2" t="n">
        <f aca="false">SUM(K62-M62)</f>
        <v>7</v>
      </c>
    </row>
    <row r="63" customFormat="false" ht="13.5" hidden="false" customHeight="true" outlineLevel="0" collapsed="false">
      <c r="B63" s="1" t="n">
        <v>6211</v>
      </c>
      <c r="C63" s="0" t="s">
        <v>63</v>
      </c>
      <c r="E63" s="31" t="n">
        <v>-27</v>
      </c>
      <c r="G63" s="2" t="n">
        <v>-23</v>
      </c>
      <c r="I63" s="2" t="n">
        <v>-8</v>
      </c>
      <c r="K63" s="23" t="n">
        <f aca="false">SUM(G63:I63)</f>
        <v>-31</v>
      </c>
      <c r="M63" s="31" t="n">
        <v>-30</v>
      </c>
      <c r="P63" s="2" t="n">
        <f aca="false">SUM(K63-M63)</f>
        <v>-1</v>
      </c>
    </row>
    <row r="64" customFormat="false" ht="13.5" hidden="false" customHeight="true" outlineLevel="0" collapsed="false">
      <c r="B64" s="1" t="n">
        <v>6310</v>
      </c>
      <c r="C64" s="0" t="s">
        <v>64</v>
      </c>
      <c r="E64" s="31" t="n">
        <v>-51</v>
      </c>
      <c r="G64" s="2" t="n">
        <v>-44</v>
      </c>
      <c r="I64" s="2" t="n">
        <v>-8</v>
      </c>
      <c r="K64" s="23" t="n">
        <f aca="false">SUM(G64:I64)</f>
        <v>-52</v>
      </c>
      <c r="M64" s="31" t="n">
        <v>-50</v>
      </c>
      <c r="P64" s="2" t="n">
        <f aca="false">SUM(K64-M64)</f>
        <v>-2</v>
      </c>
    </row>
    <row r="65" customFormat="false" ht="13.5" hidden="false" customHeight="true" outlineLevel="0" collapsed="false">
      <c r="B65" s="1" t="n">
        <v>6390</v>
      </c>
      <c r="C65" s="0" t="s">
        <v>65</v>
      </c>
      <c r="E65" s="31" t="n">
        <v>0</v>
      </c>
      <c r="G65" s="2" t="n">
        <v>0</v>
      </c>
      <c r="I65" s="2" t="n">
        <v>0</v>
      </c>
      <c r="K65" s="23" t="n">
        <f aca="false">SUM(G65:I65)</f>
        <v>0</v>
      </c>
      <c r="M65" s="31" t="n">
        <v>-10</v>
      </c>
      <c r="P65" s="2" t="n">
        <f aca="false">SUM(K65-M65)</f>
        <v>10</v>
      </c>
    </row>
    <row r="66" customFormat="false" ht="13.5" hidden="false" customHeight="true" outlineLevel="0" collapsed="false">
      <c r="B66" s="1" t="n">
        <v>6510</v>
      </c>
      <c r="C66" s="0" t="s">
        <v>66</v>
      </c>
      <c r="E66" s="31" t="n">
        <v>0</v>
      </c>
      <c r="G66" s="2" t="n">
        <v>0</v>
      </c>
      <c r="I66" s="2" t="n">
        <v>0</v>
      </c>
      <c r="K66" s="23" t="n">
        <f aca="false">SUM(G66:I66)</f>
        <v>0</v>
      </c>
      <c r="M66" s="31" t="n">
        <v>0</v>
      </c>
      <c r="P66" s="2" t="n">
        <f aca="false">SUM(K66-M66)</f>
        <v>0</v>
      </c>
    </row>
    <row r="67" customFormat="false" ht="13.5" hidden="false" customHeight="true" outlineLevel="0" collapsed="false">
      <c r="B67" s="1" t="n">
        <v>6511</v>
      </c>
      <c r="C67" s="0" t="s">
        <v>67</v>
      </c>
      <c r="E67" s="31" t="n">
        <v>-34</v>
      </c>
      <c r="G67" s="2" t="n">
        <v>-42</v>
      </c>
      <c r="I67" s="2" t="n">
        <v>0</v>
      </c>
      <c r="K67" s="23" t="n">
        <f aca="false">SUM(G67:I67)</f>
        <v>-42</v>
      </c>
      <c r="M67" s="31" t="n">
        <v>-40</v>
      </c>
      <c r="P67" s="2" t="n">
        <f aca="false">SUM(K67-M67)</f>
        <v>-2</v>
      </c>
    </row>
    <row r="68" customFormat="false" ht="13.5" hidden="false" customHeight="true" outlineLevel="0" collapsed="false">
      <c r="B68" s="1" t="n">
        <v>6512</v>
      </c>
      <c r="C68" s="0" t="s">
        <v>68</v>
      </c>
      <c r="E68" s="31" t="n">
        <v>-199</v>
      </c>
      <c r="G68" s="2" t="n">
        <v>-168</v>
      </c>
      <c r="I68" s="2" t="n">
        <v>-25</v>
      </c>
      <c r="K68" s="23" t="n">
        <f aca="false">SUM(G68:I68)</f>
        <v>-193</v>
      </c>
      <c r="M68" s="31" t="n">
        <v>-200</v>
      </c>
      <c r="P68" s="2" t="n">
        <f aca="false">SUM(K68-M68)</f>
        <v>7</v>
      </c>
    </row>
    <row r="69" customFormat="false" ht="13.5" hidden="false" customHeight="true" outlineLevel="0" collapsed="false">
      <c r="B69" s="1" t="n">
        <v>6513</v>
      </c>
      <c r="C69" s="0" t="s">
        <v>69</v>
      </c>
      <c r="E69" s="31" t="n">
        <v>0</v>
      </c>
      <c r="G69" s="2" t="n">
        <v>0</v>
      </c>
      <c r="I69" s="2" t="n">
        <v>-10</v>
      </c>
      <c r="K69" s="23" t="n">
        <f aca="false">SUM(G69:I69)</f>
        <v>-10</v>
      </c>
      <c r="M69" s="31" t="n">
        <v>-15</v>
      </c>
      <c r="P69" s="2" t="n">
        <f aca="false">SUM(K69-M69)</f>
        <v>5</v>
      </c>
    </row>
    <row r="70" customFormat="false" ht="13.5" hidden="false" customHeight="true" outlineLevel="0" collapsed="false">
      <c r="B70" s="1" t="n">
        <v>6514</v>
      </c>
      <c r="C70" s="0" t="s">
        <v>70</v>
      </c>
      <c r="E70" s="31" t="n">
        <v>0</v>
      </c>
      <c r="G70" s="2" t="n">
        <v>0</v>
      </c>
      <c r="I70" s="2" t="n">
        <v>-10</v>
      </c>
      <c r="K70" s="23" t="n">
        <f aca="false">SUM(G70:I70)</f>
        <v>-10</v>
      </c>
      <c r="M70" s="31" t="n">
        <v>-15</v>
      </c>
      <c r="P70" s="2" t="n">
        <f aca="false">SUM(K70-M70)</f>
        <v>5</v>
      </c>
    </row>
    <row r="71" customFormat="false" ht="13.5" hidden="false" customHeight="true" outlineLevel="0" collapsed="false">
      <c r="B71" s="1" t="n">
        <v>6535</v>
      </c>
      <c r="C71" s="0" t="s">
        <v>71</v>
      </c>
      <c r="E71" s="31" t="n">
        <v>-99</v>
      </c>
      <c r="G71" s="2" t="n">
        <v>-105</v>
      </c>
      <c r="I71" s="2" t="n">
        <v>-8</v>
      </c>
      <c r="K71" s="23" t="n">
        <f aca="false">SUM(G71:I71)</f>
        <v>-113</v>
      </c>
      <c r="M71" s="31" t="n">
        <v>-100</v>
      </c>
      <c r="P71" s="2" t="n">
        <f aca="false">SUM(K71-M71)</f>
        <v>-13</v>
      </c>
    </row>
    <row r="72" customFormat="false" ht="13.5" hidden="false" customHeight="true" outlineLevel="0" collapsed="false">
      <c r="B72" s="1" t="n">
        <v>6540</v>
      </c>
      <c r="C72" s="0" t="s">
        <v>72</v>
      </c>
      <c r="E72" s="31" t="n">
        <v>-1</v>
      </c>
      <c r="G72" s="2" t="n">
        <v>-2</v>
      </c>
      <c r="I72" s="2" t="n">
        <v>0</v>
      </c>
      <c r="K72" s="23" t="n">
        <f aca="false">SUM(G72:I72)</f>
        <v>-2</v>
      </c>
      <c r="M72" s="31" t="n">
        <v>-5</v>
      </c>
      <c r="P72" s="2" t="n">
        <f aca="false">SUM(K72-M72)</f>
        <v>3</v>
      </c>
    </row>
    <row r="73" customFormat="false" ht="13.5" hidden="false" customHeight="true" outlineLevel="0" collapsed="false">
      <c r="B73" s="1" t="n">
        <v>6570</v>
      </c>
      <c r="C73" s="0" t="s">
        <v>73</v>
      </c>
      <c r="E73" s="31" t="n">
        <v>-16</v>
      </c>
      <c r="G73" s="2" t="n">
        <v>-3</v>
      </c>
      <c r="I73" s="2" t="n">
        <v>-12</v>
      </c>
      <c r="K73" s="23" t="n">
        <f aca="false">SUM(G73:I73)</f>
        <v>-15</v>
      </c>
      <c r="M73" s="31" t="n">
        <v>-20</v>
      </c>
      <c r="P73" s="2" t="n">
        <f aca="false">SUM(K73-M73)</f>
        <v>5</v>
      </c>
    </row>
    <row r="74" customFormat="false" ht="13.5" hidden="false" customHeight="true" outlineLevel="0" collapsed="false">
      <c r="B74" s="1" t="n">
        <v>6590</v>
      </c>
      <c r="C74" s="0" t="s">
        <v>74</v>
      </c>
      <c r="E74" s="31" t="n">
        <v>0</v>
      </c>
      <c r="G74" s="2" t="n">
        <v>0</v>
      </c>
      <c r="I74" s="2" t="n">
        <v>0</v>
      </c>
      <c r="K74" s="23" t="n">
        <f aca="false">SUM(G74:I74)</f>
        <v>0</v>
      </c>
      <c r="M74" s="31" t="n">
        <v>-10</v>
      </c>
      <c r="P74" s="2" t="n">
        <f aca="false">SUM(K74-M74)</f>
        <v>10</v>
      </c>
    </row>
    <row r="75" customFormat="false" ht="13.5" hidden="false" customHeight="true" outlineLevel="0" collapsed="false">
      <c r="B75" s="1" t="n">
        <v>6950</v>
      </c>
      <c r="C75" s="0" t="s">
        <v>75</v>
      </c>
      <c r="E75" s="31" t="n">
        <v>-5</v>
      </c>
      <c r="G75" s="2" t="n">
        <v>-4</v>
      </c>
      <c r="I75" s="2" t="n">
        <v>0</v>
      </c>
      <c r="K75" s="23" t="n">
        <f aca="false">SUM(G75:I75)</f>
        <v>-4</v>
      </c>
      <c r="M75" s="31" t="n">
        <v>-5</v>
      </c>
      <c r="P75" s="2" t="n">
        <f aca="false">SUM(K75-M75)</f>
        <v>1</v>
      </c>
    </row>
    <row r="76" customFormat="false" ht="13.5" hidden="false" customHeight="true" outlineLevel="0" collapsed="false">
      <c r="B76" s="1" t="n">
        <v>6970</v>
      </c>
      <c r="C76" s="0" t="s">
        <v>76</v>
      </c>
      <c r="E76" s="31" t="n">
        <v>0</v>
      </c>
      <c r="G76" s="2" t="n">
        <v>0</v>
      </c>
      <c r="I76" s="2" t="n">
        <v>0</v>
      </c>
      <c r="K76" s="23" t="n">
        <f aca="false">SUM(G76:I76)</f>
        <v>0</v>
      </c>
      <c r="M76" s="31" t="n">
        <v>0</v>
      </c>
      <c r="P76" s="2" t="n">
        <f aca="false">SUM(K76-M76)</f>
        <v>0</v>
      </c>
    </row>
    <row r="77" customFormat="false" ht="13.5" hidden="false" customHeight="true" outlineLevel="0" collapsed="false">
      <c r="B77" s="1" t="n">
        <v>6980</v>
      </c>
      <c r="C77" s="0" t="s">
        <v>77</v>
      </c>
      <c r="E77" s="31" t="n">
        <v>-11</v>
      </c>
      <c r="G77" s="2" t="n">
        <v>0</v>
      </c>
      <c r="I77" s="2" t="n">
        <v>0</v>
      </c>
      <c r="K77" s="23" t="n">
        <f aca="false">SUM(G77:I77)</f>
        <v>0</v>
      </c>
      <c r="M77" s="31" t="n">
        <v>0</v>
      </c>
      <c r="P77" s="2" t="n">
        <f aca="false">SUM(K77-M77)</f>
        <v>0</v>
      </c>
    </row>
    <row r="78" customFormat="false" ht="13.5" hidden="false" customHeight="true" outlineLevel="0" collapsed="false">
      <c r="B78" s="1" t="n">
        <v>6990</v>
      </c>
      <c r="C78" s="0" t="s">
        <v>78</v>
      </c>
      <c r="E78" s="31" t="n">
        <v>-46</v>
      </c>
      <c r="G78" s="2" t="n">
        <v>-158</v>
      </c>
      <c r="I78" s="2" t="n">
        <v>-40</v>
      </c>
      <c r="K78" s="23" t="n">
        <f aca="false">SUM(G78:I78)</f>
        <v>-198</v>
      </c>
      <c r="M78" s="31" t="n">
        <v>-150</v>
      </c>
      <c r="P78" s="2" t="n">
        <f aca="false">SUM(K78-M78)</f>
        <v>-48</v>
      </c>
    </row>
    <row r="79" customFormat="false" ht="13.5" hidden="false" customHeight="true" outlineLevel="0" collapsed="false">
      <c r="A79" s="21" t="s">
        <v>79</v>
      </c>
      <c r="E79" s="53" t="n">
        <f aca="false">SUM(E40:E78)</f>
        <v>-1685</v>
      </c>
      <c r="F79" s="54" t="s">
        <v>1</v>
      </c>
      <c r="G79" s="55" t="n">
        <f aca="false">SUM(G40:G78)</f>
        <v>-1493</v>
      </c>
      <c r="H79" s="54" t="s">
        <v>1</v>
      </c>
      <c r="I79" s="54" t="n">
        <f aca="false">SUM(I40:I78)</f>
        <v>-419</v>
      </c>
      <c r="J79" s="54" t="s">
        <v>1</v>
      </c>
      <c r="K79" s="56" t="n">
        <f aca="false">SUM(K40:K78)</f>
        <v>-1912</v>
      </c>
      <c r="L79" s="54" t="s">
        <v>1</v>
      </c>
      <c r="M79" s="53" t="n">
        <f aca="false">SUM(M40:M78)</f>
        <v>-1988</v>
      </c>
      <c r="N79" s="57" t="s">
        <v>1</v>
      </c>
      <c r="O79" s="57" t="s">
        <v>1</v>
      </c>
      <c r="P79" s="2" t="n">
        <f aca="false">SUM(K79-M79)</f>
        <v>76</v>
      </c>
    </row>
    <row r="80" customFormat="false" ht="13.5" hidden="false" customHeight="true" outlineLevel="0" collapsed="false">
      <c r="A80" s="21"/>
      <c r="E80" s="58"/>
      <c r="F80" s="58"/>
      <c r="G80" s="58"/>
      <c r="H80" s="58"/>
      <c r="I80" s="58"/>
      <c r="J80" s="58"/>
      <c r="K80" s="59"/>
      <c r="L80" s="58"/>
      <c r="M80" s="58"/>
      <c r="N80" s="60"/>
      <c r="O80" s="60"/>
      <c r="P80" s="60"/>
    </row>
    <row r="81" customFormat="false" ht="13.5" hidden="false" customHeight="true" outlineLevel="0" collapsed="false">
      <c r="A81" s="21"/>
      <c r="E81" s="58"/>
      <c r="F81" s="58"/>
      <c r="G81" s="58"/>
      <c r="H81" s="58"/>
      <c r="I81" s="58"/>
      <c r="J81" s="58"/>
      <c r="K81" s="59"/>
      <c r="L81" s="58"/>
      <c r="M81" s="58"/>
      <c r="N81" s="60"/>
      <c r="O81" s="60"/>
      <c r="P81" s="60"/>
    </row>
    <row r="82" customFormat="false" ht="13.5" hidden="false" customHeight="true" outlineLevel="0" collapsed="false">
      <c r="E82" s="28"/>
      <c r="F82" s="27"/>
      <c r="G82" s="28"/>
      <c r="H82" s="27"/>
      <c r="I82" s="28"/>
      <c r="J82" s="27"/>
      <c r="K82" s="61"/>
      <c r="L82" s="27"/>
      <c r="M82" s="28"/>
    </row>
    <row r="83" customFormat="false" ht="14.25" hidden="false" customHeight="true" outlineLevel="0" collapsed="false">
      <c r="B83" s="1" t="s">
        <v>1</v>
      </c>
      <c r="G83" s="2" t="s">
        <v>1</v>
      </c>
      <c r="K83" s="7" t="s">
        <v>1</v>
      </c>
      <c r="L83" s="9" t="s">
        <v>1</v>
      </c>
      <c r="M83" s="11" t="s">
        <v>1</v>
      </c>
      <c r="N83" s="9" t="s">
        <v>1</v>
      </c>
      <c r="P83" s="0" t="s">
        <v>4</v>
      </c>
    </row>
    <row r="84" customFormat="false" ht="14.25" hidden="false" customHeight="true" outlineLevel="0" collapsed="false">
      <c r="G84" s="2" t="s">
        <v>5</v>
      </c>
      <c r="I84" s="2" t="s">
        <v>6</v>
      </c>
      <c r="K84" s="10" t="s">
        <v>5</v>
      </c>
      <c r="L84" s="9"/>
      <c r="M84" s="11" t="s">
        <v>7</v>
      </c>
      <c r="N84" s="9"/>
      <c r="P84" s="0" t="s">
        <v>8</v>
      </c>
    </row>
    <row r="85" customFormat="false" ht="14.25" hidden="false" customHeight="true" outlineLevel="0" collapsed="false">
      <c r="D85" s="12"/>
      <c r="E85" s="13" t="s">
        <v>9</v>
      </c>
      <c r="F85" s="14"/>
      <c r="G85" s="15" t="s">
        <v>10</v>
      </c>
      <c r="H85" s="14"/>
      <c r="I85" s="13" t="s">
        <v>11</v>
      </c>
      <c r="J85" s="16"/>
      <c r="K85" s="17" t="s">
        <v>12</v>
      </c>
      <c r="L85" s="18"/>
      <c r="M85" s="19" t="s">
        <v>13</v>
      </c>
      <c r="N85" s="18"/>
      <c r="O85" s="16"/>
      <c r="P85" s="20" t="s">
        <v>14</v>
      </c>
    </row>
    <row r="86" customFormat="false" ht="14.25" hidden="false" customHeight="true" outlineLevel="0" collapsed="false">
      <c r="E86" s="28"/>
      <c r="F86" s="27"/>
      <c r="G86" s="28"/>
      <c r="H86" s="27"/>
      <c r="I86" s="28"/>
      <c r="J86" s="27"/>
      <c r="K86" s="61"/>
      <c r="L86" s="27"/>
      <c r="M86" s="28"/>
    </row>
    <row r="87" customFormat="false" ht="14.25" hidden="false" customHeight="true" outlineLevel="0" collapsed="false">
      <c r="E87" s="28"/>
      <c r="F87" s="27"/>
      <c r="G87" s="28"/>
      <c r="H87" s="27"/>
      <c r="I87" s="28"/>
      <c r="J87" s="27"/>
      <c r="K87" s="61"/>
      <c r="L87" s="27"/>
      <c r="M87" s="28"/>
    </row>
    <row r="88" customFormat="false" ht="14.25" hidden="false" customHeight="true" outlineLevel="0" collapsed="false">
      <c r="A88" s="21" t="s">
        <v>80</v>
      </c>
      <c r="E88" s="28"/>
      <c r="F88" s="27"/>
      <c r="G88" s="28"/>
      <c r="H88" s="27"/>
      <c r="I88" s="28"/>
      <c r="J88" s="27"/>
      <c r="K88" s="61"/>
      <c r="L88" s="27"/>
      <c r="M88" s="28"/>
    </row>
    <row r="89" customFormat="false" ht="14.25" hidden="false" customHeight="true" outlineLevel="0" collapsed="false">
      <c r="B89" s="1" t="n">
        <v>7010</v>
      </c>
      <c r="C89" s="0" t="s">
        <v>81</v>
      </c>
      <c r="E89" s="62" t="n">
        <v>-2838</v>
      </c>
      <c r="F89" s="27"/>
      <c r="G89" s="28" t="n">
        <v>-1994</v>
      </c>
      <c r="H89" s="27"/>
      <c r="I89" s="28" t="n">
        <v>-606</v>
      </c>
      <c r="J89" s="27"/>
      <c r="K89" s="23" t="n">
        <f aca="false">SUM(G89:I89)</f>
        <v>-2600</v>
      </c>
      <c r="L89" s="27"/>
      <c r="M89" s="62" t="n">
        <v>-2800</v>
      </c>
      <c r="N89" s="0" t="s">
        <v>1</v>
      </c>
      <c r="P89" s="2" t="n">
        <f aca="false">SUM(K89-M89)</f>
        <v>200</v>
      </c>
    </row>
    <row r="90" customFormat="false" ht="14.25" hidden="false" customHeight="true" outlineLevel="0" collapsed="false">
      <c r="E90" s="62"/>
      <c r="F90" s="27"/>
      <c r="G90" s="28"/>
      <c r="H90" s="27"/>
      <c r="I90" s="28"/>
      <c r="J90" s="27"/>
      <c r="K90" s="29"/>
      <c r="L90" s="27"/>
      <c r="M90" s="62"/>
    </row>
    <row r="91" customFormat="false" ht="14.25" hidden="false" customHeight="true" outlineLevel="0" collapsed="false">
      <c r="E91" s="62"/>
      <c r="F91" s="27"/>
      <c r="G91" s="28"/>
      <c r="H91" s="27"/>
      <c r="I91" s="28"/>
      <c r="J91" s="27"/>
      <c r="K91" s="29"/>
      <c r="L91" s="27"/>
      <c r="M91" s="62"/>
    </row>
    <row r="92" customFormat="false" ht="14.25" hidden="false" customHeight="true" outlineLevel="0" collapsed="false">
      <c r="A92" s="21" t="s">
        <v>82</v>
      </c>
      <c r="E92" s="53" t="n">
        <f aca="false">SUM(E32+E79+E89)</f>
        <v>-5074</v>
      </c>
      <c r="F92" s="54" t="s">
        <v>1</v>
      </c>
      <c r="G92" s="54" t="n">
        <f aca="false">SUM(G32+G79+G89)</f>
        <v>-4021</v>
      </c>
      <c r="H92" s="54" t="s">
        <v>1</v>
      </c>
      <c r="I92" s="54" t="n">
        <f aca="false">SUM(I32+I79+I89)</f>
        <v>-1128</v>
      </c>
      <c r="J92" s="54" t="s">
        <v>1</v>
      </c>
      <c r="K92" s="56" t="n">
        <f aca="false">SUM(K32+K79+K89)</f>
        <v>-5149</v>
      </c>
      <c r="L92" s="54" t="s">
        <v>1</v>
      </c>
      <c r="M92" s="53" t="n">
        <f aca="false">SUM(M32+M79+M89)</f>
        <v>-5478</v>
      </c>
      <c r="N92" s="39"/>
      <c r="O92" s="39"/>
      <c r="P92" s="39"/>
    </row>
    <row r="93" customFormat="false" ht="14.25" hidden="false" customHeight="true" outlineLevel="0" collapsed="false">
      <c r="E93" s="31"/>
      <c r="K93" s="23"/>
      <c r="M93" s="31"/>
    </row>
    <row r="94" customFormat="false" ht="14.25" hidden="false" customHeight="true" outlineLevel="0" collapsed="false">
      <c r="A94" s="21" t="s">
        <v>83</v>
      </c>
      <c r="E94" s="40" t="n">
        <f aca="false">SUM(E24+E92)</f>
        <v>1109</v>
      </c>
      <c r="F94" s="41" t="s">
        <v>1</v>
      </c>
      <c r="G94" s="41" t="n">
        <f aca="false">SUM(G24+G92)</f>
        <v>2902</v>
      </c>
      <c r="H94" s="41" t="s">
        <v>1</v>
      </c>
      <c r="I94" s="41" t="n">
        <f aca="false">SUM(I24+I92)</f>
        <v>-1042</v>
      </c>
      <c r="J94" s="41" t="s">
        <v>1</v>
      </c>
      <c r="K94" s="42" t="n">
        <f aca="false">SUM(K24+K92)</f>
        <v>1860</v>
      </c>
      <c r="L94" s="41" t="s">
        <v>1</v>
      </c>
      <c r="M94" s="40" t="n">
        <f aca="false">SUM(M24+M92)</f>
        <v>1694</v>
      </c>
      <c r="P94" s="2" t="n">
        <f aca="false">SUM(K94-M94)</f>
        <v>166</v>
      </c>
    </row>
    <row r="95" customFormat="false" ht="14.25" hidden="false" customHeight="true" outlineLevel="0" collapsed="false">
      <c r="E95" s="31"/>
      <c r="K95" s="23"/>
      <c r="M95" s="31"/>
    </row>
    <row r="96" customFormat="false" ht="14.25" hidden="false" customHeight="true" outlineLevel="0" collapsed="false">
      <c r="B96" s="1" t="n">
        <v>8410</v>
      </c>
      <c r="C96" s="1" t="s">
        <v>84</v>
      </c>
      <c r="E96" s="31" t="n">
        <v>-112</v>
      </c>
      <c r="G96" s="2" t="n">
        <v>-46</v>
      </c>
      <c r="I96" s="2" t="n">
        <v>-20</v>
      </c>
      <c r="K96" s="23" t="n">
        <f aca="false">SUM(G96:I96)</f>
        <v>-66</v>
      </c>
      <c r="M96" s="31" t="n">
        <v>-75</v>
      </c>
      <c r="N96" s="0" t="s">
        <v>1</v>
      </c>
      <c r="P96" s="2" t="n">
        <f aca="false">SUM(K96-M96)</f>
        <v>9</v>
      </c>
      <c r="Q96" s="32" t="s">
        <v>1</v>
      </c>
    </row>
    <row r="97" customFormat="false" ht="14.25" hidden="false" customHeight="true" outlineLevel="0" collapsed="false">
      <c r="E97" s="31"/>
      <c r="K97" s="23"/>
      <c r="M97" s="31"/>
    </row>
    <row r="98" customFormat="false" ht="14.25" hidden="false" customHeight="true" outlineLevel="0" collapsed="false">
      <c r="A98" s="21" t="s">
        <v>85</v>
      </c>
      <c r="E98" s="63" t="n">
        <f aca="false">SUM(E94+E96)</f>
        <v>997</v>
      </c>
      <c r="F98" s="64" t="s">
        <v>1</v>
      </c>
      <c r="G98" s="64" t="n">
        <f aca="false">SUM(G94:G96)</f>
        <v>2856</v>
      </c>
      <c r="H98" s="64" t="s">
        <v>1</v>
      </c>
      <c r="I98" s="64" t="n">
        <f aca="false">SUM(I94:I96)</f>
        <v>-1062</v>
      </c>
      <c r="J98" s="64" t="s">
        <v>1</v>
      </c>
      <c r="K98" s="65" t="n">
        <f aca="false">SUM(K94+K96)</f>
        <v>1794</v>
      </c>
      <c r="L98" s="64" t="s">
        <v>1</v>
      </c>
      <c r="M98" s="63" t="n">
        <f aca="false">SUM(M94+M96)</f>
        <v>1619</v>
      </c>
      <c r="N98" s="66"/>
      <c r="O98" s="66"/>
      <c r="P98" s="67" t="n">
        <f aca="false">SUM(K98-M98)</f>
        <v>175</v>
      </c>
    </row>
    <row r="99" customFormat="false" ht="14.25" hidden="false" customHeight="true" outlineLevel="0" collapsed="false">
      <c r="E99" s="31"/>
      <c r="K99" s="23"/>
      <c r="M99" s="31"/>
    </row>
    <row r="100" customFormat="false" ht="14.25" hidden="false" customHeight="true" outlineLevel="0" collapsed="false">
      <c r="C100" s="0" t="s">
        <v>86</v>
      </c>
      <c r="E100" s="31" t="n">
        <v>-308</v>
      </c>
      <c r="G100" s="2" t="n">
        <v>0</v>
      </c>
      <c r="I100" s="2" t="n">
        <v>-345</v>
      </c>
      <c r="J100" s="0" t="s">
        <v>1</v>
      </c>
      <c r="K100" s="23" t="n">
        <f aca="false">SUM(G100:I100)</f>
        <v>-345</v>
      </c>
      <c r="M100" s="31" t="n">
        <v>-360</v>
      </c>
      <c r="N100" s="0" t="s">
        <v>1</v>
      </c>
      <c r="P100" s="2" t="n">
        <f aca="false">SUM(K100-M100)</f>
        <v>15</v>
      </c>
    </row>
    <row r="101" customFormat="false" ht="14.25" hidden="false" customHeight="true" outlineLevel="0" collapsed="false">
      <c r="E101" s="31"/>
      <c r="K101" s="23"/>
      <c r="M101" s="31"/>
    </row>
    <row r="102" customFormat="false" ht="14.25" hidden="false" customHeight="true" outlineLevel="0" collapsed="false">
      <c r="A102" s="21" t="s">
        <v>87</v>
      </c>
      <c r="E102" s="34" t="n">
        <f aca="false">SUM(E98+E100)</f>
        <v>689</v>
      </c>
      <c r="F102" s="48"/>
      <c r="G102" s="36" t="n">
        <f aca="false">SUM(G98+G100)</f>
        <v>2856</v>
      </c>
      <c r="H102" s="48"/>
      <c r="I102" s="36" t="n">
        <f aca="false">SUM(I98+I100)</f>
        <v>-1407</v>
      </c>
      <c r="J102" s="48"/>
      <c r="K102" s="37" t="n">
        <f aca="false">SUM(K98+K100)</f>
        <v>1449</v>
      </c>
      <c r="L102" s="48"/>
      <c r="M102" s="34" t="n">
        <f aca="false">SUM(M98+M100)</f>
        <v>1259</v>
      </c>
      <c r="N102" s="39"/>
      <c r="O102" s="39"/>
      <c r="P102" s="57" t="n">
        <f aca="false">SUM(K102-M102)</f>
        <v>190</v>
      </c>
    </row>
    <row r="103" customFormat="false" ht="14.25" hidden="false" customHeight="true" outlineLevel="0" collapsed="false">
      <c r="A103" s="21"/>
      <c r="E103" s="68"/>
      <c r="F103" s="51"/>
      <c r="G103" s="68"/>
      <c r="H103" s="51"/>
      <c r="I103" s="68"/>
      <c r="J103" s="51"/>
      <c r="K103" s="69"/>
      <c r="L103" s="51"/>
      <c r="M103" s="68"/>
      <c r="N103" s="52"/>
      <c r="O103" s="52"/>
      <c r="P103" s="52"/>
    </row>
    <row r="104" customFormat="false" ht="14.25" hidden="false" customHeight="true" outlineLevel="0" collapsed="false">
      <c r="A104" s="21"/>
      <c r="E104" s="68"/>
      <c r="F104" s="51"/>
      <c r="G104" s="68"/>
      <c r="H104" s="51"/>
      <c r="I104" s="68"/>
      <c r="J104" s="51"/>
      <c r="K104" s="69"/>
      <c r="L104" s="51"/>
      <c r="M104" s="68"/>
      <c r="N104" s="52"/>
      <c r="O104" s="52"/>
      <c r="P104" s="52"/>
    </row>
    <row r="105" customFormat="false" ht="14.25" hidden="false" customHeight="true" outlineLevel="0" collapsed="false">
      <c r="I105" s="2" t="s">
        <v>1</v>
      </c>
      <c r="K105" s="70" t="s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511805555555555" right="0.511805555555555" top="0.354166666666667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757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2014-09-09T12:05:29Z</dcterms:created>
  <dc:creator>torsten</dc:creator>
  <dc:description/>
  <dc:language>sv-SE</dc:language>
  <cp:lastModifiedBy/>
  <cp:lastPrinted>2025-10-27T17:11:26Z</cp:lastPrinted>
  <dcterms:modified xsi:type="dcterms:W3CDTF">2025-11-05T16:16:55Z</dcterms:modified>
  <cp:revision>143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