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770" windowHeight="13560" tabRatio="500"/>
  </bookViews>
  <sheets>
    <sheet name="Blad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5" i="1" l="1"/>
  <c r="N40" i="1"/>
  <c r="L40" i="1"/>
  <c r="J40" i="1"/>
  <c r="H40" i="1"/>
  <c r="F40" i="1"/>
  <c r="N24" i="1"/>
  <c r="N45" i="1" s="1"/>
  <c r="L24" i="1"/>
  <c r="J24" i="1"/>
  <c r="J45" i="1" s="1"/>
  <c r="H24" i="1"/>
  <c r="H45" i="1" s="1"/>
  <c r="F24" i="1"/>
  <c r="F45" i="1" s="1"/>
  <c r="N17" i="1"/>
  <c r="N47" i="1" s="1"/>
  <c r="N52" i="1" s="1"/>
  <c r="L17" i="1"/>
  <c r="L47" i="1" s="1"/>
  <c r="L52" i="1" s="1"/>
  <c r="J17" i="1"/>
  <c r="H17" i="1"/>
  <c r="H47" i="1" s="1"/>
  <c r="H52" i="1" s="1"/>
  <c r="F17" i="1"/>
  <c r="F47" i="1" s="1"/>
  <c r="F52" i="1" s="1"/>
  <c r="J47" i="1" l="1"/>
  <c r="J52" i="1" s="1"/>
</calcChain>
</file>

<file path=xl/sharedStrings.xml><?xml version="1.0" encoding="utf-8"?>
<sst xmlns="http://schemas.openxmlformats.org/spreadsheetml/2006/main" count="48" uniqueCount="45">
  <si>
    <t>RESULTATUTVECKLING</t>
  </si>
  <si>
    <t>Tkr</t>
  </si>
  <si>
    <t xml:space="preserve"> 2022</t>
  </si>
  <si>
    <t xml:space="preserve"> 2021</t>
  </si>
  <si>
    <t xml:space="preserve"> 2020</t>
  </si>
  <si>
    <t xml:space="preserve"> 2019</t>
  </si>
  <si>
    <t xml:space="preserve"> 2018</t>
  </si>
  <si>
    <t>Intäkter</t>
  </si>
  <si>
    <t>Range</t>
  </si>
  <si>
    <t xml:space="preserve"> </t>
  </si>
  <si>
    <t>Medl.avg.</t>
  </si>
  <si>
    <t>Greenfee</t>
  </si>
  <si>
    <t>Företagsgolf</t>
  </si>
  <si>
    <t>Sponsring</t>
  </si>
  <si>
    <t>Vinst fsg maskin</t>
  </si>
  <si>
    <t>Tävlingsverksamhet</t>
  </si>
  <si>
    <t>Kom. Bidrag</t>
  </si>
  <si>
    <t>Övr. intäkter</t>
  </si>
  <si>
    <t>Summa intäkter</t>
  </si>
  <si>
    <t>Råvaror / Material</t>
  </si>
  <si>
    <t>Varor restaurang</t>
  </si>
  <si>
    <t>Material</t>
  </si>
  <si>
    <t xml:space="preserve"> Övr</t>
  </si>
  <si>
    <t>Summa råvaror material</t>
  </si>
  <si>
    <t>Övriga externa kostnader</t>
  </si>
  <si>
    <t>El</t>
  </si>
  <si>
    <t>Renhållning</t>
  </si>
  <si>
    <t>Rep/Uhåll fastigh</t>
  </si>
  <si>
    <t>Maskinhyror</t>
  </si>
  <si>
    <t>Drivmedel</t>
  </si>
  <si>
    <t>Rep Inv</t>
  </si>
  <si>
    <t>Leasing</t>
  </si>
  <si>
    <t>Annons/Reklam</t>
  </si>
  <si>
    <t>Försäkringar</t>
  </si>
  <si>
    <t>Årsavgifter, SGF</t>
  </si>
  <si>
    <t>Adm. Tjänster</t>
  </si>
  <si>
    <t>Övriga kostnader</t>
  </si>
  <si>
    <t>Summa övr. kostn.</t>
  </si>
  <si>
    <t>Löner</t>
  </si>
  <si>
    <t>Personalkostn.</t>
  </si>
  <si>
    <t>Summa kostnader</t>
  </si>
  <si>
    <t>Resultat f finans o avskr</t>
  </si>
  <si>
    <t>Räntor</t>
  </si>
  <si>
    <t>Avskrivningar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</si>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</sst>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mmm/yy"/>
  </numFmts>
  <fonts count="6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u/>
      <sz val="13"/>
      <color rgb="FF000000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B4C7E7"/>
      </patternFill>
    </fill>
    <fill>
      <patternFill patternType="solid">
        <fgColor rgb="FFB4C7E7"/>
        <bgColor rgb="FFB4C7D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164" fontId="1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/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0" fontId="5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H59"/>
  <sheetViews>
    <sheetView tabSelected="1" topLeftCell="A7" zoomScaleNormal="100" workbookViewId="0">
      <selection activeCell="F52" sqref="F52"/>
    </sheetView>
  </sheetViews>
  <sheetFormatPr defaultColWidth="9.140625" defaultRowHeight="15.75" x14ac:dyDescent="0.25"/>
  <cols>
    <col min="1" max="1" width="3.28515625" customWidth="1"/>
    <col min="2" max="2" width="4.140625" style="1" customWidth="1"/>
    <col min="3" max="3" width="8.140625" style="2" customWidth="1"/>
    <col min="4" max="4" width="14.5703125" style="1" customWidth="1"/>
    <col min="5" max="5" width="4" style="1" customWidth="1"/>
    <col min="6" max="6" width="10" style="1" customWidth="1"/>
    <col min="7" max="7" width="3.5703125" style="1" customWidth="1"/>
    <col min="8" max="8" width="10" style="3" customWidth="1"/>
    <col min="9" max="9" width="3.28515625" style="1" customWidth="1"/>
    <col min="10" max="10" width="10" style="3" customWidth="1"/>
    <col min="11" max="11" width="2.85546875" style="1" customWidth="1"/>
    <col min="12" max="12" width="10" style="1" customWidth="1"/>
    <col min="13" max="13" width="3" style="1" customWidth="1"/>
    <col min="14" max="14" width="10" style="1" customWidth="1"/>
    <col min="15" max="15" width="2.28515625" style="1" customWidth="1"/>
    <col min="16" max="16" width="2.42578125" style="1" customWidth="1"/>
    <col min="17" max="17" width="8.42578125" customWidth="1"/>
    <col min="18" max="1022" width="9.140625" style="1"/>
  </cols>
  <sheetData>
    <row r="1" spans="2:15" ht="6.75" customHeight="1" x14ac:dyDescent="0.25"/>
    <row r="2" spans="2:15" ht="13.5" customHeight="1" x14ac:dyDescent="0.25">
      <c r="C2" s="4" t="s">
        <v>0</v>
      </c>
    </row>
    <row r="3" spans="2:15" ht="12.75" customHeight="1" x14ac:dyDescent="0.25">
      <c r="C3" s="2" t="s">
        <v>1</v>
      </c>
    </row>
    <row r="4" spans="2:15" ht="14.25" customHeight="1" x14ac:dyDescent="0.25"/>
    <row r="5" spans="2:15" ht="14.25" customHeight="1" x14ac:dyDescent="0.3">
      <c r="E5" s="5"/>
      <c r="F5" s="6" t="s">
        <v>2</v>
      </c>
      <c r="G5" s="6"/>
      <c r="H5" s="6" t="s">
        <v>3</v>
      </c>
      <c r="I5" s="5"/>
      <c r="J5" s="6" t="s">
        <v>4</v>
      </c>
      <c r="K5" s="5"/>
      <c r="L5" s="6" t="s">
        <v>5</v>
      </c>
      <c r="M5" s="7"/>
      <c r="N5" s="7" t="s">
        <v>6</v>
      </c>
      <c r="O5" s="7"/>
    </row>
    <row r="6" spans="2:15" ht="14.25" customHeight="1" x14ac:dyDescent="0.25">
      <c r="B6" s="8" t="s">
        <v>7</v>
      </c>
      <c r="F6" s="3"/>
      <c r="G6" s="3"/>
    </row>
    <row r="7" spans="2:15" ht="14.25" customHeight="1" x14ac:dyDescent="0.25">
      <c r="C7" s="2">
        <v>3142</v>
      </c>
      <c r="D7" s="1" t="s">
        <v>8</v>
      </c>
      <c r="F7" s="9">
        <v>196</v>
      </c>
      <c r="G7" s="3" t="s">
        <v>9</v>
      </c>
      <c r="H7" s="9">
        <v>247</v>
      </c>
      <c r="J7" s="9">
        <v>232</v>
      </c>
      <c r="L7" s="10">
        <v>135</v>
      </c>
      <c r="M7" s="3"/>
      <c r="N7" s="10">
        <v>124</v>
      </c>
      <c r="O7" s="3"/>
    </row>
    <row r="8" spans="2:15" ht="14.25" customHeight="1" x14ac:dyDescent="0.25">
      <c r="C8" s="2">
        <v>3210</v>
      </c>
      <c r="D8" s="1" t="s">
        <v>10</v>
      </c>
      <c r="F8" s="9">
        <v>2639</v>
      </c>
      <c r="G8" s="3"/>
      <c r="H8" s="9">
        <v>2795</v>
      </c>
      <c r="J8" s="9">
        <v>2621</v>
      </c>
      <c r="L8" s="11">
        <v>2515</v>
      </c>
      <c r="M8" s="12"/>
      <c r="N8" s="11">
        <v>2425</v>
      </c>
      <c r="O8" s="12"/>
    </row>
    <row r="9" spans="2:15" ht="14.25" customHeight="1" x14ac:dyDescent="0.25">
      <c r="C9" s="2">
        <v>3220</v>
      </c>
      <c r="D9" s="1" t="s">
        <v>11</v>
      </c>
      <c r="F9" s="9">
        <v>1108</v>
      </c>
      <c r="G9" s="3"/>
      <c r="H9" s="9">
        <v>1109</v>
      </c>
      <c r="J9" s="9">
        <v>1107</v>
      </c>
      <c r="L9" s="10">
        <v>990</v>
      </c>
      <c r="M9" s="3"/>
      <c r="N9" s="10">
        <v>1020</v>
      </c>
      <c r="O9" s="3"/>
    </row>
    <row r="10" spans="2:15" ht="14.25" customHeight="1" x14ac:dyDescent="0.25">
      <c r="C10" s="2">
        <v>3221</v>
      </c>
      <c r="D10" s="1" t="s">
        <v>12</v>
      </c>
      <c r="F10" s="9">
        <v>0</v>
      </c>
      <c r="G10" s="3"/>
      <c r="H10" s="9">
        <v>0</v>
      </c>
      <c r="J10" s="9">
        <v>0</v>
      </c>
      <c r="L10" s="10">
        <v>0</v>
      </c>
      <c r="M10" s="3"/>
      <c r="N10" s="10">
        <v>0</v>
      </c>
      <c r="O10" s="3"/>
    </row>
    <row r="11" spans="2:15" ht="14.25" customHeight="1" x14ac:dyDescent="0.25">
      <c r="C11" s="2">
        <v>3642</v>
      </c>
      <c r="D11" s="1" t="s">
        <v>13</v>
      </c>
      <c r="F11" s="9">
        <v>675</v>
      </c>
      <c r="G11" s="3"/>
      <c r="H11" s="9">
        <v>564</v>
      </c>
      <c r="J11" s="9">
        <v>543</v>
      </c>
      <c r="L11" s="10">
        <v>593</v>
      </c>
      <c r="M11" s="3"/>
      <c r="N11" s="10">
        <v>608</v>
      </c>
      <c r="O11" s="3"/>
    </row>
    <row r="12" spans="2:15" ht="14.25" customHeight="1" x14ac:dyDescent="0.25">
      <c r="C12" s="2">
        <v>3973</v>
      </c>
      <c r="D12" s="1" t="s">
        <v>14</v>
      </c>
      <c r="F12" s="9">
        <v>0</v>
      </c>
      <c r="G12" s="3"/>
      <c r="H12" s="9">
        <v>110</v>
      </c>
      <c r="J12" s="9">
        <v>0</v>
      </c>
      <c r="L12" s="10">
        <v>0</v>
      </c>
      <c r="M12" s="3"/>
      <c r="N12" s="10">
        <v>0</v>
      </c>
      <c r="O12" s="3"/>
    </row>
    <row r="13" spans="2:15" ht="14.25" customHeight="1" x14ac:dyDescent="0.25">
      <c r="C13" s="2">
        <v>3150</v>
      </c>
      <c r="D13" s="1" t="s">
        <v>15</v>
      </c>
      <c r="F13" s="9">
        <v>0</v>
      </c>
      <c r="G13" s="3"/>
      <c r="H13" s="9">
        <v>43</v>
      </c>
      <c r="J13" s="9">
        <v>68</v>
      </c>
      <c r="L13" s="10">
        <v>87</v>
      </c>
      <c r="M13" s="3"/>
      <c r="N13" s="10">
        <v>69</v>
      </c>
      <c r="O13" s="3"/>
    </row>
    <row r="14" spans="2:15" ht="14.25" customHeight="1" x14ac:dyDescent="0.25">
      <c r="C14" s="2">
        <v>3987</v>
      </c>
      <c r="D14" s="1" t="s">
        <v>16</v>
      </c>
      <c r="F14" s="9">
        <v>74</v>
      </c>
      <c r="G14" s="3"/>
      <c r="H14" s="9">
        <v>71</v>
      </c>
      <c r="J14" s="9">
        <v>69</v>
      </c>
      <c r="L14" s="10">
        <v>68</v>
      </c>
      <c r="M14" s="3"/>
      <c r="N14" s="10">
        <v>72</v>
      </c>
      <c r="O14" s="3"/>
    </row>
    <row r="15" spans="2:15" ht="16.5" customHeight="1" x14ac:dyDescent="0.25">
      <c r="C15" s="2">
        <v>3990</v>
      </c>
      <c r="D15" s="1" t="s">
        <v>17</v>
      </c>
      <c r="F15" s="9">
        <v>273</v>
      </c>
      <c r="G15" s="3"/>
      <c r="H15" s="9">
        <v>180</v>
      </c>
      <c r="J15" s="9">
        <v>125</v>
      </c>
      <c r="L15" s="10">
        <v>182</v>
      </c>
      <c r="M15" s="3"/>
      <c r="N15" s="10">
        <v>263</v>
      </c>
      <c r="O15" s="3"/>
    </row>
    <row r="16" spans="2:15" ht="6" customHeight="1" x14ac:dyDescent="0.25">
      <c r="F16" s="9"/>
      <c r="G16" s="3"/>
      <c r="H16" s="9"/>
      <c r="J16" s="9"/>
      <c r="L16" s="10"/>
      <c r="M16" s="3"/>
      <c r="N16" s="10"/>
      <c r="O16" s="3"/>
    </row>
    <row r="17" spans="2:15" ht="18" customHeight="1" x14ac:dyDescent="0.25">
      <c r="B17" s="13" t="s">
        <v>18</v>
      </c>
      <c r="F17" s="14">
        <f>SUM(F7:F15)</f>
        <v>4965</v>
      </c>
      <c r="G17" s="15"/>
      <c r="H17" s="14">
        <f>SUM(H7:H15)</f>
        <v>5119</v>
      </c>
      <c r="J17" s="14">
        <f>SUM(J7:J15)</f>
        <v>4765</v>
      </c>
      <c r="K17" s="15"/>
      <c r="L17" s="16">
        <f>SUM(L7:L15)</f>
        <v>4570</v>
      </c>
      <c r="M17" s="15"/>
      <c r="N17" s="16">
        <f>SUM(N7:N15)</f>
        <v>4581</v>
      </c>
      <c r="O17" s="15"/>
    </row>
    <row r="18" spans="2:15" ht="8.25" customHeight="1" x14ac:dyDescent="0.25">
      <c r="C18" s="13"/>
      <c r="F18" s="9"/>
      <c r="G18" s="3"/>
      <c r="H18" s="9"/>
      <c r="J18" s="9"/>
      <c r="L18" s="17"/>
      <c r="M18" s="18"/>
      <c r="N18" s="17"/>
      <c r="O18" s="18"/>
    </row>
    <row r="19" spans="2:15" ht="14.25" customHeight="1" x14ac:dyDescent="0.25">
      <c r="B19" s="19" t="s">
        <v>19</v>
      </c>
      <c r="F19" s="9"/>
      <c r="G19" s="3"/>
      <c r="H19" s="9"/>
      <c r="J19" s="9"/>
      <c r="L19" s="10"/>
      <c r="M19" s="3"/>
      <c r="N19" s="10"/>
      <c r="O19" s="3"/>
    </row>
    <row r="20" spans="2:15" ht="14.25" customHeight="1" x14ac:dyDescent="0.25">
      <c r="C20" s="2">
        <v>4010</v>
      </c>
      <c r="D20" s="1" t="s">
        <v>20</v>
      </c>
      <c r="F20" s="9">
        <v>-32</v>
      </c>
      <c r="G20" s="3"/>
      <c r="H20" s="9">
        <v>-1</v>
      </c>
      <c r="J20" s="9">
        <v>-9</v>
      </c>
      <c r="L20" s="10">
        <v>-6</v>
      </c>
      <c r="M20" s="3"/>
      <c r="N20" s="10">
        <v>0</v>
      </c>
      <c r="O20" s="3"/>
    </row>
    <row r="21" spans="2:15" ht="14.25" customHeight="1" x14ac:dyDescent="0.25">
      <c r="C21" s="2">
        <v>4110</v>
      </c>
      <c r="D21" s="1" t="s">
        <v>21</v>
      </c>
      <c r="F21" s="9">
        <v>-552</v>
      </c>
      <c r="G21" s="3"/>
      <c r="H21" s="9">
        <v>-489</v>
      </c>
      <c r="J21" s="9">
        <v>-539</v>
      </c>
      <c r="L21" s="10">
        <v>-389</v>
      </c>
      <c r="M21" s="3"/>
      <c r="N21" s="10">
        <v>-292</v>
      </c>
      <c r="O21" s="3"/>
    </row>
    <row r="22" spans="2:15" ht="14.25" customHeight="1" x14ac:dyDescent="0.25">
      <c r="C22" s="2" t="s">
        <v>9</v>
      </c>
      <c r="D22" s="1" t="s">
        <v>22</v>
      </c>
      <c r="F22" s="9">
        <v>0</v>
      </c>
      <c r="G22" s="3"/>
      <c r="H22" s="9">
        <v>-27</v>
      </c>
      <c r="J22" s="9">
        <v>-57</v>
      </c>
      <c r="L22" s="10">
        <v>-42</v>
      </c>
      <c r="M22" s="3"/>
      <c r="N22" s="10">
        <v>-43</v>
      </c>
      <c r="O22" s="3"/>
    </row>
    <row r="23" spans="2:15" ht="6.75" customHeight="1" x14ac:dyDescent="0.25">
      <c r="F23" s="9"/>
      <c r="G23" s="3"/>
      <c r="H23" s="9"/>
      <c r="J23" s="9"/>
      <c r="L23" s="10"/>
      <c r="M23" s="3"/>
      <c r="N23" s="10"/>
      <c r="O23" s="3"/>
    </row>
    <row r="24" spans="2:15" ht="18" customHeight="1" x14ac:dyDescent="0.25">
      <c r="B24" s="8" t="s">
        <v>23</v>
      </c>
      <c r="C24" s="20"/>
      <c r="F24" s="21">
        <f>SUM(F20:F23)</f>
        <v>-584</v>
      </c>
      <c r="G24" s="22"/>
      <c r="H24" s="21">
        <f>SUM(H20:H23)</f>
        <v>-517</v>
      </c>
      <c r="J24" s="21">
        <f>SUM(J20:J23)</f>
        <v>-605</v>
      </c>
      <c r="K24" s="22"/>
      <c r="L24" s="23">
        <f>SUM(L20:L23)</f>
        <v>-437</v>
      </c>
      <c r="M24" s="22"/>
      <c r="N24" s="23">
        <f>SUM(N20:N23)</f>
        <v>-335</v>
      </c>
      <c r="O24" s="22"/>
    </row>
    <row r="25" spans="2:15" ht="7.5" customHeight="1" x14ac:dyDescent="0.25">
      <c r="B25" s="8"/>
      <c r="C25" s="20"/>
      <c r="F25" s="9"/>
      <c r="G25" s="3"/>
      <c r="H25" s="9"/>
      <c r="J25" s="9"/>
      <c r="L25" s="24"/>
      <c r="M25" s="25"/>
      <c r="N25" s="24"/>
      <c r="O25" s="25"/>
    </row>
    <row r="26" spans="2:15" ht="15.75" customHeight="1" x14ac:dyDescent="0.25">
      <c r="B26" s="8" t="s">
        <v>24</v>
      </c>
      <c r="C26" s="20"/>
      <c r="F26" s="9"/>
      <c r="G26" s="3"/>
      <c r="H26" s="9"/>
      <c r="J26" s="9"/>
      <c r="L26" s="10"/>
      <c r="M26" s="3"/>
      <c r="N26" s="10"/>
      <c r="O26" s="3"/>
    </row>
    <row r="27" spans="2:15" ht="15" customHeight="1" x14ac:dyDescent="0.25">
      <c r="C27" s="2">
        <v>5120</v>
      </c>
      <c r="D27" s="1" t="s">
        <v>25</v>
      </c>
      <c r="F27" s="9">
        <v>-284</v>
      </c>
      <c r="G27" s="3"/>
      <c r="H27" s="9">
        <v>-203</v>
      </c>
      <c r="J27" s="9">
        <v>-145</v>
      </c>
      <c r="L27" s="10">
        <v>-156</v>
      </c>
      <c r="M27" s="3"/>
      <c r="N27" s="10">
        <v>-148</v>
      </c>
      <c r="O27" s="3"/>
    </row>
    <row r="28" spans="2:15" ht="14.25" customHeight="1" x14ac:dyDescent="0.25">
      <c r="C28" s="2">
        <v>5160</v>
      </c>
      <c r="D28" s="1" t="s">
        <v>26</v>
      </c>
      <c r="F28" s="9">
        <v>-42</v>
      </c>
      <c r="G28" s="3"/>
      <c r="H28" s="9">
        <v>-28</v>
      </c>
      <c r="J28" s="9">
        <v>-31</v>
      </c>
      <c r="L28" s="10">
        <v>-42</v>
      </c>
      <c r="M28" s="3"/>
      <c r="N28" s="10">
        <v>-33</v>
      </c>
      <c r="O28" s="3"/>
    </row>
    <row r="29" spans="2:15" ht="15" customHeight="1" x14ac:dyDescent="0.25">
      <c r="C29" s="2">
        <v>5170</v>
      </c>
      <c r="D29" s="1" t="s">
        <v>27</v>
      </c>
      <c r="F29" s="9">
        <v>-39</v>
      </c>
      <c r="G29" s="3"/>
      <c r="H29" s="9">
        <v>-137</v>
      </c>
      <c r="J29" s="9">
        <v>-15</v>
      </c>
      <c r="L29" s="10">
        <v>-83</v>
      </c>
      <c r="M29" s="3"/>
      <c r="N29" s="10">
        <v>-37</v>
      </c>
      <c r="O29" s="3"/>
    </row>
    <row r="30" spans="2:15" ht="14.25" customHeight="1" x14ac:dyDescent="0.25">
      <c r="C30" s="2">
        <v>5210</v>
      </c>
      <c r="D30" s="1" t="s">
        <v>28</v>
      </c>
      <c r="F30" s="9">
        <v>-19</v>
      </c>
      <c r="G30" s="3"/>
      <c r="H30" s="9">
        <v>-31</v>
      </c>
      <c r="J30" s="9">
        <v>-26</v>
      </c>
      <c r="L30" s="10">
        <v>-20</v>
      </c>
      <c r="M30" s="3"/>
      <c r="N30" s="10">
        <v>-23</v>
      </c>
      <c r="O30" s="3"/>
    </row>
    <row r="31" spans="2:15" ht="15.75" customHeight="1" x14ac:dyDescent="0.25">
      <c r="C31" s="2">
        <v>5360</v>
      </c>
      <c r="D31" s="1" t="s">
        <v>29</v>
      </c>
      <c r="F31" s="9">
        <v>-219</v>
      </c>
      <c r="G31" s="3"/>
      <c r="H31" s="9">
        <v>-151</v>
      </c>
      <c r="J31" s="9">
        <v>-139</v>
      </c>
      <c r="L31" s="10">
        <v>-144</v>
      </c>
      <c r="M31" s="3"/>
      <c r="N31" s="10">
        <v>-140</v>
      </c>
      <c r="O31" s="3"/>
    </row>
    <row r="32" spans="2:15" ht="14.25" customHeight="1" x14ac:dyDescent="0.25">
      <c r="C32" s="2">
        <v>5510</v>
      </c>
      <c r="D32" s="1" t="s">
        <v>30</v>
      </c>
      <c r="F32" s="9">
        <v>-171</v>
      </c>
      <c r="G32" s="3"/>
      <c r="H32" s="9">
        <v>-108</v>
      </c>
      <c r="J32" s="9">
        <v>-169</v>
      </c>
      <c r="L32" s="10">
        <v>-169</v>
      </c>
      <c r="M32" s="3"/>
      <c r="N32" s="10">
        <v>-90</v>
      </c>
      <c r="O32" s="3"/>
    </row>
    <row r="33" spans="2:21" ht="13.5" customHeight="1" x14ac:dyDescent="0.25">
      <c r="C33" s="2">
        <v>5615</v>
      </c>
      <c r="D33" s="1" t="s">
        <v>31</v>
      </c>
      <c r="F33" s="9">
        <v>-344</v>
      </c>
      <c r="G33" s="3"/>
      <c r="H33" s="9">
        <v>-220</v>
      </c>
      <c r="J33" s="9">
        <v>-264</v>
      </c>
      <c r="L33" s="10">
        <v>-316</v>
      </c>
      <c r="M33" s="3"/>
      <c r="N33" s="10">
        <v>-277</v>
      </c>
      <c r="O33" s="3"/>
    </row>
    <row r="34" spans="2:21" ht="13.5" customHeight="1" x14ac:dyDescent="0.25">
      <c r="C34" s="2">
        <v>5910</v>
      </c>
      <c r="D34" s="1" t="s">
        <v>32</v>
      </c>
      <c r="F34" s="9">
        <v>-2</v>
      </c>
      <c r="G34" s="3"/>
      <c r="H34" s="9">
        <v>-14</v>
      </c>
      <c r="J34" s="9">
        <v>-15</v>
      </c>
      <c r="L34" s="10">
        <v>-3</v>
      </c>
      <c r="M34" s="3"/>
      <c r="N34" s="10">
        <v>-14</v>
      </c>
      <c r="O34" s="3"/>
    </row>
    <row r="35" spans="2:21" ht="14.25" customHeight="1" x14ac:dyDescent="0.25">
      <c r="C35" s="2">
        <v>6310</v>
      </c>
      <c r="D35" s="1" t="s">
        <v>33</v>
      </c>
      <c r="F35" s="9">
        <v>-47</v>
      </c>
      <c r="G35" s="3"/>
      <c r="H35" s="9">
        <v>-43</v>
      </c>
      <c r="J35" s="9">
        <v>-36</v>
      </c>
      <c r="L35" s="10">
        <v>-35</v>
      </c>
      <c r="M35" s="3"/>
      <c r="N35" s="10">
        <v>-34</v>
      </c>
      <c r="O35" s="3"/>
    </row>
    <row r="36" spans="2:21" ht="15.75" customHeight="1" x14ac:dyDescent="0.25">
      <c r="C36" s="2">
        <v>6512</v>
      </c>
      <c r="D36" s="1" t="s">
        <v>34</v>
      </c>
      <c r="F36" s="9">
        <v>-152</v>
      </c>
      <c r="G36" s="3"/>
      <c r="H36" s="9">
        <v>-187</v>
      </c>
      <c r="J36" s="9">
        <v>-171</v>
      </c>
      <c r="L36" s="10">
        <v>-173</v>
      </c>
      <c r="M36" s="3"/>
      <c r="N36" s="10">
        <v>-175</v>
      </c>
      <c r="O36" s="3"/>
    </row>
    <row r="37" spans="2:21" ht="15.75" customHeight="1" x14ac:dyDescent="0.25">
      <c r="C37" s="2">
        <v>6535</v>
      </c>
      <c r="D37" s="1" t="s">
        <v>35</v>
      </c>
      <c r="F37" s="9">
        <v>-70</v>
      </c>
      <c r="G37" s="3"/>
      <c r="H37" s="9">
        <v>-49</v>
      </c>
      <c r="J37" s="9">
        <v>-30</v>
      </c>
      <c r="L37" s="10">
        <v>-40</v>
      </c>
      <c r="M37" s="3"/>
      <c r="N37" s="10">
        <v>-40</v>
      </c>
      <c r="O37" s="3"/>
      <c r="U37" s="1" t="s">
        <v>9</v>
      </c>
    </row>
    <row r="38" spans="2:21" ht="16.5" customHeight="1" x14ac:dyDescent="0.25">
      <c r="C38" s="2" t="s">
        <v>9</v>
      </c>
      <c r="D38" s="1" t="s">
        <v>36</v>
      </c>
      <c r="F38" s="9">
        <v>-404</v>
      </c>
      <c r="G38" s="3"/>
      <c r="H38" s="9">
        <v>-449</v>
      </c>
      <c r="J38" s="9">
        <v>-384</v>
      </c>
      <c r="L38" s="10">
        <v>-382</v>
      </c>
      <c r="M38" s="3"/>
      <c r="N38" s="10">
        <v>-295</v>
      </c>
      <c r="O38" s="3"/>
    </row>
    <row r="39" spans="2:21" ht="9.75" customHeight="1" x14ac:dyDescent="0.25">
      <c r="F39" s="9"/>
      <c r="G39" s="3"/>
      <c r="H39" s="9"/>
      <c r="J39" s="9"/>
      <c r="L39" s="10"/>
      <c r="M39" s="3"/>
      <c r="N39" s="10"/>
      <c r="O39" s="3"/>
    </row>
    <row r="40" spans="2:21" ht="15.75" customHeight="1" x14ac:dyDescent="0.25">
      <c r="B40" s="8" t="s">
        <v>37</v>
      </c>
      <c r="F40" s="26">
        <f>SUM(F27:F38)</f>
        <v>-1793</v>
      </c>
      <c r="G40" s="27"/>
      <c r="H40" s="26">
        <f>SUM(H27:H38)</f>
        <v>-1620</v>
      </c>
      <c r="J40" s="26">
        <f>SUM(J27:J38)</f>
        <v>-1425</v>
      </c>
      <c r="K40" s="27"/>
      <c r="L40" s="28">
        <f>SUM(L27:L38)</f>
        <v>-1563</v>
      </c>
      <c r="M40" s="27"/>
      <c r="N40" s="28">
        <f>SUM(N27:N38)</f>
        <v>-1306</v>
      </c>
      <c r="O40" s="27"/>
    </row>
    <row r="41" spans="2:21" ht="7.5" customHeight="1" x14ac:dyDescent="0.25">
      <c r="F41" s="9"/>
      <c r="G41" s="3"/>
      <c r="H41" s="9"/>
      <c r="J41" s="9"/>
      <c r="L41" s="11"/>
      <c r="M41" s="12"/>
      <c r="N41" s="11"/>
      <c r="O41" s="12"/>
    </row>
    <row r="42" spans="2:21" ht="14.25" customHeight="1" x14ac:dyDescent="0.25">
      <c r="B42" s="8" t="s">
        <v>38</v>
      </c>
      <c r="F42" s="9"/>
      <c r="G42" s="3"/>
      <c r="H42" s="9"/>
      <c r="J42" s="9"/>
      <c r="L42" s="11"/>
      <c r="M42" s="12"/>
      <c r="N42" s="11"/>
      <c r="O42" s="12"/>
    </row>
    <row r="43" spans="2:21" ht="14.25" customHeight="1" x14ac:dyDescent="0.25">
      <c r="C43" s="2">
        <v>7010</v>
      </c>
      <c r="D43" s="1" t="s">
        <v>39</v>
      </c>
      <c r="F43" s="9">
        <v>-2566</v>
      </c>
      <c r="G43" s="3"/>
      <c r="H43" s="9">
        <v>-2310</v>
      </c>
      <c r="J43" s="9">
        <v>-2441</v>
      </c>
      <c r="L43" s="11">
        <v>-2287</v>
      </c>
      <c r="M43" s="12"/>
      <c r="N43" s="11">
        <v>-2260</v>
      </c>
      <c r="O43" s="12"/>
    </row>
    <row r="44" spans="2:21" ht="8.25" customHeight="1" x14ac:dyDescent="0.25">
      <c r="F44" s="9"/>
      <c r="G44" s="3"/>
      <c r="H44" s="9"/>
      <c r="J44" s="9"/>
      <c r="L44" s="11"/>
      <c r="M44" s="12"/>
      <c r="N44" s="11"/>
      <c r="O44" s="12"/>
    </row>
    <row r="45" spans="2:21" ht="17.25" customHeight="1" x14ac:dyDescent="0.25">
      <c r="B45" s="8" t="s">
        <v>40</v>
      </c>
      <c r="F45" s="26">
        <f>SUM(F24+F40+F43)</f>
        <v>-4943</v>
      </c>
      <c r="G45" s="27"/>
      <c r="H45" s="26">
        <f>SUM(H24+H40+H43)</f>
        <v>-4447</v>
      </c>
      <c r="J45" s="26">
        <f>SUM(J24+J40+J43)</f>
        <v>-4471</v>
      </c>
      <c r="K45" s="27"/>
      <c r="L45" s="28">
        <f>SUM(L24+L40+L43)</f>
        <v>-4287</v>
      </c>
      <c r="M45" s="27"/>
      <c r="N45" s="28">
        <f>SUM(N24+N40+N43)</f>
        <v>-3901</v>
      </c>
      <c r="O45" s="27"/>
    </row>
    <row r="46" spans="2:21" ht="9.75" customHeight="1" x14ac:dyDescent="0.25">
      <c r="F46" s="9"/>
      <c r="G46" s="3"/>
      <c r="H46" s="9"/>
      <c r="J46" s="9"/>
      <c r="L46" s="10"/>
      <c r="M46" s="3"/>
      <c r="N46" s="10"/>
      <c r="O46" s="3"/>
    </row>
    <row r="47" spans="2:21" ht="14.25" customHeight="1" x14ac:dyDescent="0.25">
      <c r="B47" s="8" t="s">
        <v>41</v>
      </c>
      <c r="F47" s="29">
        <f>SUM(F17+F45)</f>
        <v>22</v>
      </c>
      <c r="G47" s="18"/>
      <c r="H47" s="29">
        <f>SUM(H17+H45)</f>
        <v>672</v>
      </c>
      <c r="J47" s="29">
        <f>SUM(J17+J45)</f>
        <v>294</v>
      </c>
      <c r="L47" s="17">
        <f>SUM(L17+L45)</f>
        <v>283</v>
      </c>
      <c r="M47" s="18"/>
      <c r="N47" s="17">
        <f>SUM(N17+N45)</f>
        <v>680</v>
      </c>
      <c r="O47" s="18"/>
    </row>
    <row r="48" spans="2:21" ht="8.25" customHeight="1" x14ac:dyDescent="0.25">
      <c r="F48" s="9"/>
      <c r="G48" s="3"/>
      <c r="H48" s="9"/>
      <c r="J48" s="9"/>
      <c r="L48" s="10"/>
      <c r="M48" s="3"/>
      <c r="N48" s="10"/>
      <c r="O48" s="3"/>
    </row>
    <row r="49" spans="2:15" ht="14.25" customHeight="1" x14ac:dyDescent="0.25">
      <c r="C49" s="2">
        <v>8410</v>
      </c>
      <c r="D49" s="30" t="s">
        <v>42</v>
      </c>
      <c r="F49" s="9">
        <v>-74</v>
      </c>
      <c r="G49" s="3"/>
      <c r="H49" s="9">
        <v>-76</v>
      </c>
      <c r="J49" s="9">
        <v>-79</v>
      </c>
      <c r="L49" s="10">
        <v>-78</v>
      </c>
      <c r="M49" s="3"/>
      <c r="N49" s="10">
        <v>-114</v>
      </c>
      <c r="O49" s="3"/>
    </row>
    <row r="50" spans="2:15" ht="14.25" customHeight="1" x14ac:dyDescent="0.25">
      <c r="D50" s="1" t="s">
        <v>43</v>
      </c>
      <c r="F50" s="9">
        <v>-427</v>
      </c>
      <c r="G50" s="3"/>
      <c r="H50" s="9">
        <v>-379</v>
      </c>
      <c r="J50" s="9">
        <v>-352</v>
      </c>
      <c r="L50" s="10">
        <v>-322</v>
      </c>
      <c r="M50" s="3"/>
      <c r="N50" s="10">
        <v>-310</v>
      </c>
      <c r="O50" s="3"/>
    </row>
    <row r="51" spans="2:15" ht="8.25" customHeight="1" x14ac:dyDescent="0.25">
      <c r="F51" s="9"/>
      <c r="G51" s="3"/>
      <c r="H51" s="9"/>
      <c r="J51" s="9"/>
      <c r="L51" s="10"/>
      <c r="M51" s="3"/>
      <c r="N51" s="10"/>
      <c r="O51" s="3"/>
    </row>
    <row r="52" spans="2:15" ht="20.25" customHeight="1" x14ac:dyDescent="0.25">
      <c r="B52" s="8" t="s">
        <v>44</v>
      </c>
      <c r="F52" s="14">
        <f>SUM(F47:F50)</f>
        <v>-479</v>
      </c>
      <c r="G52" s="15"/>
      <c r="H52" s="14">
        <f>SUM(H47:H50)</f>
        <v>217</v>
      </c>
      <c r="J52" s="14">
        <f>SUM(J47:J50)</f>
        <v>-137</v>
      </c>
      <c r="K52" s="15"/>
      <c r="L52" s="16">
        <f>SUM(L47:L50)</f>
        <v>-117</v>
      </c>
      <c r="M52" s="15"/>
      <c r="N52" s="16">
        <f>SUM(N47:N50)</f>
        <v>256</v>
      </c>
      <c r="O52" s="15"/>
    </row>
    <row r="53" spans="2:15" ht="14.25" customHeight="1" x14ac:dyDescent="0.25">
      <c r="B53" s="8"/>
    </row>
    <row r="54" spans="2:15" ht="14.25" customHeight="1" x14ac:dyDescent="0.25">
      <c r="B54" s="8"/>
    </row>
    <row r="57" spans="2:15" ht="14.25" customHeight="1" x14ac:dyDescent="0.25">
      <c r="D57" s="31"/>
    </row>
    <row r="59" spans="2:15" ht="14.25" customHeight="1" x14ac:dyDescent="0.25"/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torsten</dc:creator>
  <dc:description/>
  <cp:lastModifiedBy>Kenneth Johansson</cp:lastModifiedBy>
  <cp:revision>13</cp:revision>
  <cp:lastPrinted>2022-02-27T13:01:31Z</cp:lastPrinted>
  <dcterms:created xsi:type="dcterms:W3CDTF">2014-09-09T12:05:29Z</dcterms:created>
  <dcterms:modified xsi:type="dcterms:W3CDTF">2023-03-30T07:45:24Z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