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<sst xmlns="http://schemas.openxmlformats.org/spreadsheetml/2006/main" count="77" uniqueCount="47">
  <si>
    <t xml:space="preserve">Budget 2025</t>
  </si>
  <si>
    <t xml:space="preserve"> </t>
  </si>
  <si>
    <t xml:space="preserve">Tkr</t>
  </si>
  <si>
    <t xml:space="preserve">Budget 2024</t>
  </si>
  <si>
    <t xml:space="preserve">Prognos 2024</t>
  </si>
  <si>
    <t xml:space="preserve">Intäkter</t>
  </si>
  <si>
    <t xml:space="preserve">Skåp, el</t>
  </si>
  <si>
    <t xml:space="preserve">Range</t>
  </si>
  <si>
    <t xml:space="preserve">Camping</t>
  </si>
  <si>
    <t xml:space="preserve">Tävlingsavg.</t>
  </si>
  <si>
    <t xml:space="preserve">Medl.avg.</t>
  </si>
  <si>
    <t xml:space="preserve">Greenfee</t>
  </si>
  <si>
    <t xml:space="preserve">Sponsring</t>
  </si>
  <si>
    <t xml:space="preserve">Intäkter skog</t>
  </si>
  <si>
    <t xml:space="preserve">Kom. Bidrag</t>
  </si>
  <si>
    <t xml:space="preserve">Övr. intäkter</t>
  </si>
  <si>
    <t xml:space="preserve">Summa intäkter</t>
  </si>
  <si>
    <t xml:space="preserve">Råvaror Material</t>
  </si>
  <si>
    <t xml:space="preserve">Material</t>
  </si>
  <si>
    <t xml:space="preserve">Övrigt</t>
  </si>
  <si>
    <t xml:space="preserve">Summa råvaror material</t>
  </si>
  <si>
    <t xml:space="preserve">Övriga externa kostnader</t>
  </si>
  <si>
    <t xml:space="preserve">El</t>
  </si>
  <si>
    <t xml:space="preserve">Renhållning</t>
  </si>
  <si>
    <t xml:space="preserve">Rep. Fastighet</t>
  </si>
  <si>
    <t xml:space="preserve">Drivmedel</t>
  </si>
  <si>
    <t xml:space="preserve">Förbr.matr</t>
  </si>
  <si>
    <t xml:space="preserve">Rep. Inv</t>
  </si>
  <si>
    <t xml:space="preserve">Leasing</t>
  </si>
  <si>
    <t xml:space="preserve">Försäkringar</t>
  </si>
  <si>
    <t xml:space="preserve">Årsavgifter SGF</t>
  </si>
  <si>
    <t xml:space="preserve">Adm. Tjänster</t>
  </si>
  <si>
    <t xml:space="preserve">Övriga kostnader</t>
  </si>
  <si>
    <t xml:space="preserve">Summa övr. kostn.</t>
  </si>
  <si>
    <t xml:space="preserve">Personalkostn.</t>
  </si>
  <si>
    <t xml:space="preserve">Summa kostnader</t>
  </si>
  <si>
    <t xml:space="preserve">Resultat före finans. kostn</t>
  </si>
  <si>
    <t xml:space="preserve"> Räntekostnader</t>
  </si>
  <si>
    <t xml:space="preserve">Resultat före avskrivningar</t>
  </si>
  <si>
    <t xml:space="preserve">Avskrivningar</t>
  </si>
  <si>
    <t xml:space="preserve">RESULTAT</t>
  </si>
  <si>
    <t xml:space="preserve">Investeringsbehov 2025</t>
  </si>
  <si>
    <t xml:space="preserve">Leasingpris</t>
  </si>
  <si>
    <t xml:space="preserve">Ruffklippare</t>
  </si>
  <si>
    <t xml:space="preserve">Fairwayklippare</t>
  </si>
  <si>
    <t xml:space="preserve">Greenklippare</t>
  </si>
  <si>
    <t xml:space="preserve">Totalt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</si>
</sst>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-41D]MMM/YY"/>
    <numFmt numFmtId="166" formatCode="@"/>
    <numFmt numFmtId="167" formatCode="#,##0"/>
    <numFmt numFmtId="168" formatCode="General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6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sz val="16"/>
      <color rgb="FFFF0000"/>
      <name val="Calibri"/>
      <family val="2"/>
      <charset val="1"/>
    </font>
    <font>
      <u val="single"/>
      <sz val="16"/>
      <color rgb="FF000000"/>
      <name val="Calibri"/>
      <family val="2"/>
      <charset val="1"/>
    </font>
    <font>
      <b val="true"/>
      <u val="single"/>
      <sz val="16"/>
      <color rgb="FF000000"/>
      <name val="Calibri"/>
      <family val="2"/>
      <charset val="1"/>
    </font>
    <font>
      <sz val="16"/>
      <color rgb="FFFFFFFF"/>
      <name val="Calibri"/>
      <family val="2"/>
      <charset val="1"/>
    </font>
    <font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4C7E7"/>
        <bgColor rgb="FFCCCCFF"/>
      </patternFill>
    </fill>
    <fill>
      <patternFill patternType="solid">
        <fgColor rgb="FFFFE699"/>
        <bgColor rgb="FFFFCC99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K41" activeCellId="0" sqref="K41"/>
    </sheetView>
  </sheetViews>
  <sheetFormatPr defaultColWidth="9.01171875" defaultRowHeight="14.25" zeroHeight="false" outlineLevelRow="0" outlineLevelCol="0"/>
  <cols>
    <col collapsed="false" customWidth="true" hidden="false" outlineLevel="0" max="1" min="1" style="1" width="3.98"/>
    <col collapsed="false" customWidth="true" hidden="false" outlineLevel="0" max="2" min="2" style="2" width="8.14"/>
    <col collapsed="false" customWidth="true" hidden="false" outlineLevel="0" max="3" min="3" style="1" width="16.41"/>
    <col collapsed="false" customWidth="true" hidden="false" outlineLevel="0" max="4" min="4" style="1" width="3.3"/>
    <col collapsed="false" customWidth="true" hidden="false" outlineLevel="0" max="5" min="5" style="1" width="2.42"/>
    <col collapsed="false" customWidth="true" hidden="false" outlineLevel="0" max="6" min="6" style="3" width="16"/>
    <col collapsed="false" customWidth="true" hidden="false" outlineLevel="0" max="7" min="7" style="1" width="2.71"/>
    <col collapsed="false" customWidth="true" hidden="false" outlineLevel="0" max="8" min="8" style="1" width="3.14"/>
    <col collapsed="false" customWidth="true" hidden="false" outlineLevel="0" max="9" min="9" style="3" width="14.01"/>
    <col collapsed="false" customWidth="true" hidden="false" outlineLevel="0" max="10" min="10" style="1" width="3.42"/>
    <col collapsed="false" customWidth="true" hidden="false" outlineLevel="0" max="11" min="11" style="4" width="13.7"/>
    <col collapsed="false" customWidth="true" hidden="false" outlineLevel="0" max="12" min="12" style="1" width="3.3"/>
    <col collapsed="false" customWidth="false" hidden="false" outlineLevel="0" max="1025" min="13" style="1" width="9"/>
  </cols>
  <sheetData>
    <row r="1" customFormat="false" ht="9" hidden="false" customHeight="true" outlineLevel="0" collapsed="false"/>
    <row r="2" customFormat="false" ht="25.5" hidden="false" customHeight="true" outlineLevel="0" collapsed="false">
      <c r="B2" s="5" t="s">
        <v>0</v>
      </c>
      <c r="K2" s="6" t="s">
        <v>1</v>
      </c>
    </row>
    <row r="3" customFormat="false" ht="14.25" hidden="false" customHeight="true" outlineLevel="0" collapsed="false">
      <c r="B3" s="2" t="s">
        <v>2</v>
      </c>
      <c r="J3" s="7" t="s">
        <v>1</v>
      </c>
      <c r="K3" s="4" t="s">
        <v>1</v>
      </c>
      <c r="L3" s="7" t="s">
        <v>1</v>
      </c>
    </row>
    <row r="4" customFormat="false" ht="19.5" hidden="false" customHeight="true" outlineLevel="0" collapsed="false">
      <c r="E4" s="8"/>
      <c r="F4" s="9" t="s">
        <v>3</v>
      </c>
      <c r="G4" s="10"/>
      <c r="H4" s="11"/>
      <c r="I4" s="9" t="s">
        <v>4</v>
      </c>
      <c r="J4" s="12"/>
      <c r="K4" s="13" t="s">
        <v>0</v>
      </c>
      <c r="L4" s="12"/>
    </row>
    <row r="5" customFormat="false" ht="15.75" hidden="false" customHeight="true" outlineLevel="0" collapsed="false">
      <c r="A5" s="14" t="s">
        <v>5</v>
      </c>
    </row>
    <row r="6" customFormat="false" ht="16.5" hidden="false" customHeight="true" outlineLevel="0" collapsed="false">
      <c r="B6" s="2" t="n">
        <v>3140</v>
      </c>
      <c r="C6" s="1" t="s">
        <v>6</v>
      </c>
      <c r="F6" s="15" t="n">
        <v>50</v>
      </c>
      <c r="I6" s="16" t="n">
        <v>53</v>
      </c>
      <c r="K6" s="15" t="n">
        <v>50</v>
      </c>
    </row>
    <row r="7" customFormat="false" ht="16.5" hidden="false" customHeight="true" outlineLevel="0" collapsed="false">
      <c r="B7" s="2" t="n">
        <v>3142</v>
      </c>
      <c r="C7" s="1" t="s">
        <v>7</v>
      </c>
      <c r="F7" s="15" t="n">
        <v>200</v>
      </c>
      <c r="I7" s="16" t="n">
        <v>266</v>
      </c>
      <c r="K7" s="15" t="n">
        <v>300</v>
      </c>
    </row>
    <row r="8" customFormat="false" ht="16.5" hidden="false" customHeight="true" outlineLevel="0" collapsed="false">
      <c r="B8" s="2" t="n">
        <v>3147</v>
      </c>
      <c r="C8" s="1" t="s">
        <v>8</v>
      </c>
      <c r="F8" s="15" t="n">
        <v>70</v>
      </c>
      <c r="I8" s="16" t="n">
        <v>85</v>
      </c>
      <c r="K8" s="15" t="n">
        <v>80</v>
      </c>
    </row>
    <row r="9" customFormat="false" ht="16.5" hidden="false" customHeight="true" outlineLevel="0" collapsed="false">
      <c r="B9" s="2" t="n">
        <v>3150</v>
      </c>
      <c r="C9" s="1" t="s">
        <v>9</v>
      </c>
      <c r="F9" s="15" t="n">
        <v>80</v>
      </c>
      <c r="I9" s="16" t="n">
        <v>98</v>
      </c>
      <c r="K9" s="15" t="n">
        <v>80</v>
      </c>
    </row>
    <row r="10" customFormat="false" ht="16.5" hidden="false" customHeight="true" outlineLevel="0" collapsed="false">
      <c r="B10" s="2" t="n">
        <v>3210</v>
      </c>
      <c r="C10" s="1" t="s">
        <v>10</v>
      </c>
      <c r="F10" s="17" t="n">
        <v>3200</v>
      </c>
      <c r="G10" s="18"/>
      <c r="H10" s="18"/>
      <c r="I10" s="19" t="n">
        <v>3204</v>
      </c>
      <c r="J10" s="18"/>
      <c r="K10" s="17" t="n">
        <v>3900</v>
      </c>
    </row>
    <row r="11" customFormat="false" ht="16.5" hidden="false" customHeight="true" outlineLevel="0" collapsed="false">
      <c r="B11" s="2" t="n">
        <v>3220</v>
      </c>
      <c r="C11" s="1" t="s">
        <v>11</v>
      </c>
      <c r="F11" s="17" t="n">
        <v>1250</v>
      </c>
      <c r="I11" s="19" t="n">
        <v>1499</v>
      </c>
      <c r="K11" s="17" t="n">
        <v>1750</v>
      </c>
    </row>
    <row r="12" customFormat="false" ht="16.5" hidden="false" customHeight="true" outlineLevel="0" collapsed="false">
      <c r="B12" s="2" t="n">
        <v>3642</v>
      </c>
      <c r="C12" s="1" t="s">
        <v>12</v>
      </c>
      <c r="F12" s="15" t="n">
        <v>800</v>
      </c>
      <c r="I12" s="16" t="n">
        <v>630</v>
      </c>
      <c r="K12" s="15" t="n">
        <v>620</v>
      </c>
    </row>
    <row r="13" customFormat="false" ht="16.5" hidden="false" customHeight="true" outlineLevel="0" collapsed="false">
      <c r="B13" s="2" t="n">
        <v>3690</v>
      </c>
      <c r="C13" s="1" t="s">
        <v>13</v>
      </c>
      <c r="F13" s="15" t="n">
        <v>0</v>
      </c>
      <c r="I13" s="16" t="n">
        <v>111</v>
      </c>
      <c r="K13" s="15" t="n">
        <v>50</v>
      </c>
    </row>
    <row r="14" customFormat="false" ht="17.25" hidden="false" customHeight="true" outlineLevel="0" collapsed="false">
      <c r="B14" s="2" t="n">
        <v>3987</v>
      </c>
      <c r="C14" s="1" t="s">
        <v>14</v>
      </c>
      <c r="F14" s="15" t="n">
        <v>74</v>
      </c>
      <c r="I14" s="16" t="n">
        <v>76</v>
      </c>
      <c r="K14" s="15" t="n">
        <v>75</v>
      </c>
    </row>
    <row r="15" customFormat="false" ht="16.5" hidden="false" customHeight="true" outlineLevel="0" collapsed="false">
      <c r="B15" s="2" t="n">
        <v>3990</v>
      </c>
      <c r="C15" s="1" t="s">
        <v>15</v>
      </c>
      <c r="F15" s="15" t="n">
        <v>123</v>
      </c>
      <c r="I15" s="16" t="n">
        <v>60</v>
      </c>
      <c r="K15" s="15" t="n">
        <v>57</v>
      </c>
    </row>
    <row r="16" customFormat="false" ht="11.25" hidden="false" customHeight="true" outlineLevel="0" collapsed="false">
      <c r="F16" s="20"/>
      <c r="I16" s="16" t="s">
        <v>1</v>
      </c>
      <c r="K16" s="15"/>
    </row>
    <row r="17" customFormat="false" ht="18.75" hidden="false" customHeight="true" outlineLevel="0" collapsed="false">
      <c r="A17" s="21" t="s">
        <v>16</v>
      </c>
      <c r="F17" s="22" t="n">
        <f aca="false">SUM(F6:F15)</f>
        <v>5847</v>
      </c>
      <c r="G17" s="23"/>
      <c r="H17" s="23"/>
      <c r="I17" s="24" t="n">
        <f aca="false">SUM(I6:I15)</f>
        <v>6082</v>
      </c>
      <c r="J17" s="23"/>
      <c r="K17" s="22" t="n">
        <f aca="false">SUM(K6:K15)</f>
        <v>6962</v>
      </c>
      <c r="L17" s="25"/>
    </row>
    <row r="18" customFormat="false" ht="6" hidden="false" customHeight="true" outlineLevel="0" collapsed="false">
      <c r="B18" s="21"/>
      <c r="F18" s="17"/>
      <c r="I18" s="26"/>
      <c r="K18" s="17"/>
      <c r="L18" s="27"/>
    </row>
    <row r="19" s="1" customFormat="true" ht="16.5" hidden="false" customHeight="true" outlineLevel="0" collapsed="false">
      <c r="A19" s="21" t="s">
        <v>17</v>
      </c>
      <c r="F19" s="20"/>
      <c r="I19" s="16"/>
      <c r="K19" s="15"/>
    </row>
    <row r="20" customFormat="false" ht="16.5" hidden="false" customHeight="true" outlineLevel="0" collapsed="false">
      <c r="B20" s="2" t="n">
        <v>4110</v>
      </c>
      <c r="C20" s="1" t="s">
        <v>18</v>
      </c>
      <c r="F20" s="15" t="n">
        <v>-650</v>
      </c>
      <c r="I20" s="16" t="n">
        <v>-484</v>
      </c>
      <c r="K20" s="15" t="n">
        <v>-570</v>
      </c>
    </row>
    <row r="21" customFormat="false" ht="16.5" hidden="false" customHeight="true" outlineLevel="0" collapsed="false">
      <c r="B21" s="2" t="s">
        <v>1</v>
      </c>
      <c r="C21" s="1" t="s">
        <v>19</v>
      </c>
      <c r="F21" s="15" t="n">
        <v>-20</v>
      </c>
      <c r="I21" s="16" t="n">
        <v>-1</v>
      </c>
      <c r="K21" s="15" t="n">
        <v>-20</v>
      </c>
    </row>
    <row r="22" customFormat="false" ht="6" hidden="false" customHeight="true" outlineLevel="0" collapsed="false">
      <c r="F22" s="20"/>
      <c r="I22" s="16"/>
      <c r="K22" s="15"/>
    </row>
    <row r="23" customFormat="false" ht="18.75" hidden="false" customHeight="true" outlineLevel="0" collapsed="false">
      <c r="A23" s="14" t="s">
        <v>20</v>
      </c>
      <c r="B23" s="28"/>
      <c r="F23" s="29" t="n">
        <f aca="false">SUM(F20:F22)</f>
        <v>-670</v>
      </c>
      <c r="G23" s="30" t="s">
        <v>1</v>
      </c>
      <c r="H23" s="30" t="s">
        <v>1</v>
      </c>
      <c r="I23" s="31" t="n">
        <f aca="false">SUM(I20:I22)</f>
        <v>-485</v>
      </c>
      <c r="J23" s="30" t="s">
        <v>1</v>
      </c>
      <c r="K23" s="29" t="n">
        <f aca="false">SUM(K20:K22)</f>
        <v>-590</v>
      </c>
      <c r="L23" s="32"/>
    </row>
    <row r="24" customFormat="false" ht="8.25" hidden="false" customHeight="true" outlineLevel="0" collapsed="false">
      <c r="F24" s="20"/>
      <c r="I24" s="16"/>
      <c r="K24" s="15"/>
    </row>
    <row r="25" customFormat="false" ht="17.25" hidden="false" customHeight="true" outlineLevel="0" collapsed="false">
      <c r="A25" s="14" t="s">
        <v>21</v>
      </c>
      <c r="B25" s="28"/>
      <c r="F25" s="20"/>
      <c r="I25" s="16"/>
      <c r="J25" s="14"/>
      <c r="K25" s="15"/>
    </row>
    <row r="26" customFormat="false" ht="16.5" hidden="false" customHeight="true" outlineLevel="0" collapsed="false">
      <c r="B26" s="2" t="n">
        <v>5120</v>
      </c>
      <c r="C26" s="1" t="s">
        <v>22</v>
      </c>
      <c r="F26" s="15" t="n">
        <v>-250</v>
      </c>
      <c r="I26" s="16" t="n">
        <v>-213</v>
      </c>
      <c r="K26" s="15" t="n">
        <v>-225</v>
      </c>
    </row>
    <row r="27" customFormat="false" ht="15.75" hidden="false" customHeight="true" outlineLevel="0" collapsed="false">
      <c r="B27" s="2" t="n">
        <v>5160</v>
      </c>
      <c r="C27" s="1" t="s">
        <v>23</v>
      </c>
      <c r="F27" s="15" t="n">
        <v>-40</v>
      </c>
      <c r="I27" s="16" t="n">
        <v>-49</v>
      </c>
      <c r="K27" s="15" t="n">
        <v>-50</v>
      </c>
    </row>
    <row r="28" customFormat="false" ht="15.75" hidden="false" customHeight="true" outlineLevel="0" collapsed="false">
      <c r="B28" s="2" t="n">
        <v>5170</v>
      </c>
      <c r="C28" s="1" t="s">
        <v>24</v>
      </c>
      <c r="F28" s="15" t="n">
        <v>-70</v>
      </c>
      <c r="I28" s="16" t="n">
        <v>-73</v>
      </c>
      <c r="K28" s="15" t="n">
        <v>-40</v>
      </c>
    </row>
    <row r="29" customFormat="false" ht="15.75" hidden="false" customHeight="true" outlineLevel="0" collapsed="false">
      <c r="B29" s="2" t="n">
        <v>5360</v>
      </c>
      <c r="C29" s="1" t="s">
        <v>25</v>
      </c>
      <c r="F29" s="15" t="n">
        <v>-190</v>
      </c>
      <c r="I29" s="16" t="n">
        <v>-207</v>
      </c>
      <c r="K29" s="15" t="n">
        <v>-250</v>
      </c>
    </row>
    <row r="30" customFormat="false" ht="16.5" hidden="false" customHeight="true" outlineLevel="0" collapsed="false">
      <c r="B30" s="2" t="n">
        <v>5412</v>
      </c>
      <c r="C30" s="1" t="s">
        <v>26</v>
      </c>
      <c r="F30" s="15" t="n">
        <v>-60</v>
      </c>
      <c r="I30" s="16" t="n">
        <v>-82</v>
      </c>
      <c r="K30" s="15" t="n">
        <v>-70</v>
      </c>
    </row>
    <row r="31" customFormat="false" ht="15.75" hidden="false" customHeight="true" outlineLevel="0" collapsed="false">
      <c r="B31" s="2" t="n">
        <v>5510</v>
      </c>
      <c r="C31" s="1" t="s">
        <v>27</v>
      </c>
      <c r="F31" s="15" t="n">
        <v>-110</v>
      </c>
      <c r="I31" s="16" t="n">
        <v>-177</v>
      </c>
      <c r="K31" s="15" t="n">
        <v>-180</v>
      </c>
    </row>
    <row r="32" customFormat="false" ht="16.5" hidden="false" customHeight="true" outlineLevel="0" collapsed="false">
      <c r="B32" s="2" t="n">
        <v>5615</v>
      </c>
      <c r="C32" s="1" t="s">
        <v>28</v>
      </c>
      <c r="F32" s="15" t="n">
        <v>-191</v>
      </c>
      <c r="I32" s="16" t="n">
        <v>-190</v>
      </c>
      <c r="K32" s="15" t="n">
        <v>-660</v>
      </c>
    </row>
    <row r="33" customFormat="false" ht="16.5" hidden="false" customHeight="true" outlineLevel="0" collapsed="false">
      <c r="B33" s="2" t="n">
        <v>6310</v>
      </c>
      <c r="C33" s="1" t="s">
        <v>29</v>
      </c>
      <c r="F33" s="15" t="n">
        <v>-45</v>
      </c>
      <c r="I33" s="16" t="n">
        <v>-48</v>
      </c>
      <c r="K33" s="15" t="n">
        <v>-50</v>
      </c>
    </row>
    <row r="34" customFormat="false" ht="16.5" hidden="false" customHeight="true" outlineLevel="0" collapsed="false">
      <c r="B34" s="2" t="n">
        <v>6512</v>
      </c>
      <c r="C34" s="1" t="s">
        <v>30</v>
      </c>
      <c r="F34" s="15" t="n">
        <v>-160</v>
      </c>
      <c r="I34" s="16" t="n">
        <v>-180</v>
      </c>
      <c r="K34" s="15" t="n">
        <v>-200</v>
      </c>
    </row>
    <row r="35" customFormat="false" ht="15.75" hidden="false" customHeight="true" outlineLevel="0" collapsed="false">
      <c r="B35" s="2" t="n">
        <v>6535</v>
      </c>
      <c r="C35" s="1" t="s">
        <v>31</v>
      </c>
      <c r="F35" s="15" t="n">
        <v>-70</v>
      </c>
      <c r="I35" s="16" t="n">
        <v>-79</v>
      </c>
      <c r="K35" s="15" t="n">
        <v>-80</v>
      </c>
    </row>
    <row r="36" customFormat="false" ht="16.5" hidden="false" customHeight="true" outlineLevel="0" collapsed="false">
      <c r="B36" s="2" t="n">
        <v>6990</v>
      </c>
      <c r="C36" s="1" t="s">
        <v>32</v>
      </c>
      <c r="F36" s="15" t="n">
        <v>-310</v>
      </c>
      <c r="I36" s="16" t="n">
        <v>-225</v>
      </c>
      <c r="K36" s="15" t="n">
        <v>-308</v>
      </c>
    </row>
    <row r="37" customFormat="false" ht="6" hidden="false" customHeight="true" outlineLevel="0" collapsed="false">
      <c r="F37" s="20"/>
      <c r="I37" s="16"/>
      <c r="K37" s="15"/>
    </row>
    <row r="38" customFormat="false" ht="18" hidden="false" customHeight="true" outlineLevel="0" collapsed="false">
      <c r="A38" s="14" t="s">
        <v>33</v>
      </c>
      <c r="F38" s="22" t="n">
        <f aca="false">SUM(F26:F36)</f>
        <v>-1496</v>
      </c>
      <c r="G38" s="33" t="s">
        <v>1</v>
      </c>
      <c r="H38" s="33" t="s">
        <v>1</v>
      </c>
      <c r="I38" s="24" t="n">
        <f aca="false">SUM(I26:I36)</f>
        <v>-1523</v>
      </c>
      <c r="J38" s="33" t="s">
        <v>1</v>
      </c>
      <c r="K38" s="22" t="n">
        <f aca="false">SUM(K26:K36)</f>
        <v>-2113</v>
      </c>
      <c r="L38" s="34" t="s">
        <v>1</v>
      </c>
    </row>
    <row r="39" customFormat="false" ht="7.5" hidden="false" customHeight="true" outlineLevel="0" collapsed="false">
      <c r="F39" s="35"/>
      <c r="G39" s="18"/>
      <c r="H39" s="18"/>
      <c r="I39" s="19"/>
      <c r="J39" s="18"/>
      <c r="K39" s="17"/>
      <c r="L39" s="36"/>
    </row>
    <row r="40" customFormat="false" ht="16.5" hidden="false" customHeight="true" outlineLevel="0" collapsed="false">
      <c r="B40" s="2" t="n">
        <v>7010</v>
      </c>
      <c r="C40" s="1" t="s">
        <v>34</v>
      </c>
      <c r="F40" s="17" t="n">
        <v>-3000</v>
      </c>
      <c r="G40" s="18"/>
      <c r="H40" s="18"/>
      <c r="I40" s="19" t="n">
        <v>-2830</v>
      </c>
      <c r="J40" s="18"/>
      <c r="K40" s="17" t="n">
        <v>-3000</v>
      </c>
      <c r="L40" s="36"/>
    </row>
    <row r="41" customFormat="false" ht="9.75" hidden="false" customHeight="true" outlineLevel="0" collapsed="false">
      <c r="F41" s="35"/>
      <c r="G41" s="18"/>
      <c r="H41" s="18"/>
      <c r="I41" s="19"/>
      <c r="J41" s="18"/>
      <c r="K41" s="17"/>
      <c r="L41" s="36"/>
    </row>
    <row r="42" customFormat="false" ht="17.25" hidden="false" customHeight="true" outlineLevel="0" collapsed="false">
      <c r="A42" s="14" t="s">
        <v>35</v>
      </c>
      <c r="F42" s="22" t="n">
        <f aca="false">SUM(F23+F38+F40)</f>
        <v>-5166</v>
      </c>
      <c r="G42" s="37" t="s">
        <v>1</v>
      </c>
      <c r="H42" s="37" t="s">
        <v>1</v>
      </c>
      <c r="I42" s="24" t="n">
        <f aca="false">SUM(I23+I38+I40)</f>
        <v>-4838</v>
      </c>
      <c r="J42" s="37" t="s">
        <v>1</v>
      </c>
      <c r="K42" s="22" t="n">
        <f aca="false">SUM(K23+K38+K40)</f>
        <v>-5703</v>
      </c>
      <c r="L42" s="36"/>
    </row>
    <row r="43" customFormat="false" ht="8.25" hidden="false" customHeight="true" outlineLevel="0" collapsed="false">
      <c r="F43" s="20"/>
      <c r="I43" s="16"/>
      <c r="K43" s="15"/>
      <c r="L43" s="36"/>
    </row>
    <row r="44" customFormat="false" ht="18" hidden="false" customHeight="true" outlineLevel="0" collapsed="false">
      <c r="A44" s="14" t="s">
        <v>36</v>
      </c>
      <c r="F44" s="17" t="n">
        <f aca="false">SUM(F17+F42)</f>
        <v>681</v>
      </c>
      <c r="G44" s="38" t="s">
        <v>1</v>
      </c>
      <c r="H44" s="38" t="s">
        <v>1</v>
      </c>
      <c r="I44" s="26" t="n">
        <f aca="false">SUM(I17+I42)</f>
        <v>1244</v>
      </c>
      <c r="J44" s="38" t="s">
        <v>1</v>
      </c>
      <c r="K44" s="17" t="n">
        <f aca="false">SUM(K17+K42)</f>
        <v>1259</v>
      </c>
      <c r="L44" s="36"/>
    </row>
    <row r="45" customFormat="false" ht="10.5" hidden="false" customHeight="true" outlineLevel="0" collapsed="false">
      <c r="F45" s="20"/>
      <c r="I45" s="16"/>
      <c r="K45" s="15"/>
      <c r="L45" s="36"/>
    </row>
    <row r="46" customFormat="false" ht="16.5" hidden="false" customHeight="true" outlineLevel="0" collapsed="false">
      <c r="B46" s="2" t="n">
        <v>8410</v>
      </c>
      <c r="C46" s="39" t="s">
        <v>37</v>
      </c>
      <c r="D46" s="2"/>
      <c r="F46" s="15" t="n">
        <v>-119</v>
      </c>
      <c r="I46" s="16" t="n">
        <v>-111</v>
      </c>
      <c r="K46" s="15" t="n">
        <v>-110</v>
      </c>
      <c r="L46" s="36"/>
    </row>
    <row r="47" customFormat="false" ht="6.75" hidden="false" customHeight="true" outlineLevel="0" collapsed="false">
      <c r="F47" s="20"/>
      <c r="I47" s="16"/>
      <c r="K47" s="15"/>
      <c r="L47" s="36"/>
    </row>
    <row r="48" customFormat="false" ht="18.75" hidden="false" customHeight="true" outlineLevel="0" collapsed="false">
      <c r="A48" s="14" t="s">
        <v>38</v>
      </c>
      <c r="F48" s="22" t="n">
        <f aca="false">SUM(F44+F46)</f>
        <v>562</v>
      </c>
      <c r="G48" s="38" t="s">
        <v>1</v>
      </c>
      <c r="H48" s="38" t="s">
        <v>1</v>
      </c>
      <c r="I48" s="24" t="n">
        <f aca="false">SUM(I44+I46)</f>
        <v>1133</v>
      </c>
      <c r="J48" s="38" t="s">
        <v>1</v>
      </c>
      <c r="K48" s="22" t="n">
        <f aca="false">SUM(K44+K46)</f>
        <v>1149</v>
      </c>
      <c r="L48" s="36"/>
    </row>
    <row r="49" customFormat="false" ht="6" hidden="false" customHeight="true" outlineLevel="0" collapsed="false">
      <c r="F49" s="20"/>
      <c r="I49" s="16"/>
      <c r="K49" s="15"/>
      <c r="L49" s="36"/>
    </row>
    <row r="50" customFormat="false" ht="16.5" hidden="false" customHeight="true" outlineLevel="0" collapsed="false">
      <c r="C50" s="1" t="s">
        <v>39</v>
      </c>
      <c r="F50" s="15" t="n">
        <v>-301</v>
      </c>
      <c r="I50" s="16" t="n">
        <v>-385</v>
      </c>
      <c r="K50" s="15" t="n">
        <v>-380</v>
      </c>
      <c r="L50" s="36"/>
    </row>
    <row r="51" customFormat="false" ht="4.5" hidden="false" customHeight="true" outlineLevel="0" collapsed="false">
      <c r="F51" s="20"/>
      <c r="I51" s="16"/>
      <c r="K51" s="15"/>
      <c r="L51" s="36"/>
    </row>
    <row r="52" customFormat="false" ht="23.25" hidden="false" customHeight="true" outlineLevel="0" collapsed="false">
      <c r="A52" s="14" t="s">
        <v>40</v>
      </c>
      <c r="F52" s="22" t="n">
        <f aca="false">SUM(F48+F50)</f>
        <v>261</v>
      </c>
      <c r="G52" s="40"/>
      <c r="H52" s="40"/>
      <c r="I52" s="24" t="n">
        <f aca="false">SUM(I48+I50)</f>
        <v>748</v>
      </c>
      <c r="J52" s="40"/>
      <c r="K52" s="22" t="n">
        <f aca="false">SUM(K48+K50)</f>
        <v>769</v>
      </c>
      <c r="L52" s="36"/>
    </row>
    <row r="53" customFormat="false" ht="14.25" hidden="false" customHeight="true" outlineLevel="0" collapsed="false">
      <c r="A53" s="14"/>
      <c r="F53" s="41"/>
      <c r="G53" s="32"/>
      <c r="H53" s="32"/>
      <c r="I53" s="41"/>
      <c r="J53" s="32"/>
      <c r="K53" s="41"/>
      <c r="L53" s="36"/>
    </row>
    <row r="54" customFormat="false" ht="14.25" hidden="false" customHeight="true" outlineLevel="0" collapsed="false">
      <c r="A54" s="14"/>
      <c r="F54" s="41"/>
      <c r="G54" s="32"/>
      <c r="H54" s="32"/>
      <c r="I54" s="41"/>
      <c r="J54" s="32"/>
      <c r="K54" s="41"/>
      <c r="L54" s="36"/>
    </row>
    <row r="55" customFormat="false" ht="14.25" hidden="false" customHeight="true" outlineLevel="0" collapsed="false">
      <c r="A55" s="14"/>
      <c r="F55" s="41"/>
      <c r="G55" s="32"/>
      <c r="H55" s="32"/>
      <c r="I55" s="41"/>
      <c r="J55" s="32"/>
      <c r="K55" s="41"/>
      <c r="L55" s="36"/>
    </row>
    <row r="56" customFormat="false" ht="14.25" hidden="false" customHeight="true" outlineLevel="0" collapsed="false">
      <c r="A56" s="14"/>
      <c r="F56" s="41"/>
      <c r="G56" s="32"/>
      <c r="H56" s="32"/>
      <c r="I56" s="41"/>
      <c r="J56" s="32"/>
      <c r="K56" s="41"/>
      <c r="L56" s="36"/>
    </row>
    <row r="57" customFormat="false" ht="14.25" hidden="false" customHeight="true" outlineLevel="0" collapsed="false">
      <c r="A57" s="14"/>
      <c r="F57" s="41"/>
      <c r="G57" s="32"/>
      <c r="H57" s="32"/>
      <c r="I57" s="41"/>
      <c r="J57" s="32"/>
      <c r="K57" s="41"/>
      <c r="L57" s="36"/>
    </row>
    <row r="58" customFormat="false" ht="14.25" hidden="false" customHeight="true" outlineLevel="0" collapsed="false">
      <c r="A58" s="14"/>
      <c r="F58" s="41"/>
      <c r="G58" s="32"/>
      <c r="H58" s="32"/>
      <c r="I58" s="41"/>
      <c r="J58" s="32"/>
      <c r="K58" s="41"/>
      <c r="L58" s="36"/>
    </row>
    <row r="60" customFormat="false" ht="23.25" hidden="false" customHeight="true" outlineLevel="0" collapsed="false">
      <c r="C60" s="42" t="s">
        <v>41</v>
      </c>
      <c r="D60" s="43"/>
      <c r="E60" s="44"/>
      <c r="G60" s="44"/>
    </row>
    <row r="61" customFormat="false" ht="23.25" hidden="false" customHeight="true" outlineLevel="0" collapsed="false">
      <c r="C61" s="42"/>
      <c r="D61" s="43"/>
      <c r="E61" s="44"/>
      <c r="G61" s="44"/>
      <c r="I61" s="3" t="s">
        <v>42</v>
      </c>
    </row>
    <row r="62" customFormat="false" ht="33" hidden="false" customHeight="true" outlineLevel="0" collapsed="false">
      <c r="C62" s="39" t="s">
        <v>43</v>
      </c>
      <c r="I62" s="45" t="n">
        <v>1125000</v>
      </c>
      <c r="J62" s="1" t="s">
        <v>1</v>
      </c>
      <c r="K62" s="46" t="s">
        <v>1</v>
      </c>
    </row>
    <row r="63" customFormat="false" ht="19.5" hidden="false" customHeight="true" outlineLevel="0" collapsed="false">
      <c r="C63" s="39" t="s">
        <v>44</v>
      </c>
      <c r="I63" s="45" t="n">
        <v>1040000</v>
      </c>
      <c r="K63" s="46" t="s">
        <v>1</v>
      </c>
    </row>
    <row r="64" customFormat="false" ht="19.5" hidden="false" customHeight="true" outlineLevel="0" collapsed="false">
      <c r="C64" s="1" t="s">
        <v>45</v>
      </c>
      <c r="E64" s="1" t="s">
        <v>1</v>
      </c>
      <c r="F64" s="39" t="s">
        <v>1</v>
      </c>
      <c r="I64" s="47" t="n">
        <v>675000</v>
      </c>
      <c r="K64" s="46" t="s">
        <v>1</v>
      </c>
    </row>
    <row r="65" customFormat="false" ht="14.25" hidden="false" customHeight="true" outlineLevel="0" collapsed="false">
      <c r="I65" s="45"/>
    </row>
    <row r="66" customFormat="false" ht="23.25" hidden="false" customHeight="true" outlineLevel="0" collapsed="false">
      <c r="E66" s="14" t="s">
        <v>46</v>
      </c>
      <c r="I66" s="38" t="n">
        <f aca="false">SUM(I62:I65)</f>
        <v>2840000</v>
      </c>
    </row>
    <row r="68" customFormat="false" ht="14.25" hidden="false" customHeight="true" outlineLevel="0" collapsed="false">
      <c r="I68" s="44" t="s">
        <v>1</v>
      </c>
    </row>
    <row r="69" customFormat="false" ht="14.25" hidden="false" customHeight="true" outlineLevel="0" collapsed="false">
      <c r="I69" s="44" t="s">
        <v>1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511805555555555" right="0.511805555555555" top="0.354166666666667" bottom="0.35416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2014-09-09T12:05:29Z</dcterms:created>
  <dc:creator>torsten</dc:creator>
  <dc:description/>
  <dc:language>sv-SE</dc:language>
  <cp:lastModifiedBy/>
  <cp:lastPrinted>2024-11-04T13:32:46Z</cp:lastPrinted>
  <dcterms:modified xsi:type="dcterms:W3CDTF">2024-11-04T13:32:13Z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